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5CC5E5EC-E1B2-4715-AD49-591158CCF0A1}" xr6:coauthVersionLast="41" xr6:coauthVersionMax="45" xr10:uidLastSave="{00000000-0000-0000-0000-000000000000}"/>
  <bookViews>
    <workbookView xWindow="-120" yWindow="-120" windowWidth="20640" windowHeight="11160" activeTab="1" xr2:uid="{E2683A2F-7814-49D0-8947-53048F104DAB}"/>
  </bookViews>
  <sheets>
    <sheet name="Empresa A" sheetId="3" r:id="rId1"/>
    <sheet name="Empresa B" sheetId="6" r:id="rId2"/>
    <sheet name="Empresa" sheetId="1" state="hidden" r:id="rId3"/>
  </sheets>
  <externalReferences>
    <externalReference r:id="rId4"/>
  </externalReferences>
  <definedNames>
    <definedName name="_xlnm._FilterDatabase" localSheetId="2">Empresa!$A$1:$M$59</definedName>
    <definedName name="descuento">'[1]Ejercicio 19'!$A$3:$B$6</definedName>
    <definedName name="inventario">'[1]Ejercicio 19'!$A$24:$D$38</definedName>
    <definedName name="tabla">'[1]Ejercicio 18'!$A$5:$C$8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2" i="1"/>
  <c r="M21" i="1" l="1"/>
  <c r="M43" i="1"/>
  <c r="M59" i="1"/>
  <c r="M20" i="1"/>
  <c r="M42" i="1"/>
  <c r="M58" i="1"/>
  <c r="M19" i="1"/>
  <c r="M41" i="1"/>
  <c r="M40" i="1"/>
  <c r="M18" i="1"/>
  <c r="M39" i="1"/>
  <c r="M57" i="1"/>
  <c r="M17" i="1"/>
  <c r="M38" i="1"/>
  <c r="M56" i="1"/>
  <c r="M16" i="1"/>
  <c r="M37" i="1"/>
  <c r="M15" i="1"/>
  <c r="M55" i="1"/>
  <c r="M36" i="1"/>
  <c r="M14" i="1"/>
  <c r="M54" i="1"/>
  <c r="M35" i="1"/>
  <c r="M53" i="1"/>
  <c r="M13" i="1"/>
  <c r="M34" i="1"/>
  <c r="M33" i="1"/>
  <c r="M12" i="1"/>
  <c r="M32" i="1"/>
  <c r="M11" i="1"/>
  <c r="M10" i="1"/>
  <c r="M31" i="1"/>
  <c r="M30" i="1"/>
  <c r="M52" i="1"/>
  <c r="M51" i="1"/>
  <c r="M9" i="1"/>
  <c r="M29" i="1"/>
  <c r="M50" i="1"/>
  <c r="M8" i="1"/>
  <c r="M28" i="1"/>
  <c r="M7" i="1"/>
  <c r="M27" i="1"/>
  <c r="M49" i="1"/>
  <c r="M6" i="1"/>
  <c r="M5" i="1"/>
  <c r="M4" i="1"/>
  <c r="M3" i="1"/>
  <c r="M26" i="1"/>
  <c r="M25" i="1"/>
  <c r="M24" i="1"/>
  <c r="M23" i="1"/>
  <c r="M48" i="1"/>
  <c r="M47" i="1"/>
  <c r="M46" i="1"/>
  <c r="M45" i="1"/>
  <c r="M2" i="1"/>
  <c r="M22" i="1"/>
  <c r="M44" i="1"/>
</calcChain>
</file>

<file path=xl/sharedStrings.xml><?xml version="1.0" encoding="utf-8"?>
<sst xmlns="http://schemas.openxmlformats.org/spreadsheetml/2006/main" count="491" uniqueCount="35">
  <si>
    <t>Sexo</t>
  </si>
  <si>
    <t>Fecha Contratación</t>
  </si>
  <si>
    <t>Ciudad</t>
  </si>
  <si>
    <t>Categoria</t>
  </si>
  <si>
    <t>Salario Base</t>
  </si>
  <si>
    <t>Complemento 1</t>
  </si>
  <si>
    <t>Comisiones</t>
  </si>
  <si>
    <t>Plus de transporte</t>
  </si>
  <si>
    <t>Total percibido</t>
  </si>
  <si>
    <t>M</t>
  </si>
  <si>
    <t>Valencia</t>
  </si>
  <si>
    <t>Administrativo/ Oficial de 2ª</t>
  </si>
  <si>
    <t>IV</t>
  </si>
  <si>
    <t>Madrid</t>
  </si>
  <si>
    <t>H</t>
  </si>
  <si>
    <t>Barcelona</t>
  </si>
  <si>
    <t>Auxiliar Administrativo</t>
  </si>
  <si>
    <t>V</t>
  </si>
  <si>
    <t>Contable</t>
  </si>
  <si>
    <t>III</t>
  </si>
  <si>
    <t>Grabador</t>
  </si>
  <si>
    <t>Jefe de Oficina</t>
  </si>
  <si>
    <t>Jefe Superior</t>
  </si>
  <si>
    <t>Oficial de Primera Administrativo</t>
  </si>
  <si>
    <t>Ordenanza/ Tramitador</t>
  </si>
  <si>
    <t>VI</t>
  </si>
  <si>
    <t>Telefonista</t>
  </si>
  <si>
    <t>Titulado Medio o Diplomado</t>
  </si>
  <si>
    <t>II</t>
  </si>
  <si>
    <t>Titulado Superior y Director</t>
  </si>
  <si>
    <t>I</t>
  </si>
  <si>
    <t>NIF</t>
  </si>
  <si>
    <t>Antigüedad</t>
  </si>
  <si>
    <t>Nivel 
Salarial</t>
  </si>
  <si>
    <t>Grupo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</si>
</sst>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&quot;pta&quot;_-;\-* #,##0.00\ &quot;pta&quot;_-;_-* &quot;-&quot;??\ &quot;pta&quot;_-;_-@_-"/>
    <numFmt numFmtId="165" formatCode="_-* #,##0.00\ [$€-40A]_-;\-* #,##0.00\ [$€-40A]_-;_-* &quot;-&quot;??\ [$€-40A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2" applyFill="1" applyBorder="1" applyAlignment="1">
      <alignment horizontal="center"/>
    </xf>
    <xf numFmtId="0" fontId="2" fillId="2" borderId="1" xfId="2" applyFill="1" applyBorder="1" applyAlignment="1">
      <alignment horizontal="center" wrapText="1"/>
    </xf>
    <xf numFmtId="0" fontId="2" fillId="2" borderId="1" xfId="2" applyFill="1" applyBorder="1"/>
    <xf numFmtId="0" fontId="2" fillId="0" borderId="0" xfId="2"/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top" wrapText="1"/>
    </xf>
    <xf numFmtId="1" fontId="3" fillId="0" borderId="1" xfId="2" applyNumberFormat="1" applyFont="1" applyBorder="1" applyAlignment="1">
      <alignment horizontal="center" vertical="top" wrapText="1"/>
    </xf>
    <xf numFmtId="0" fontId="2" fillId="0" borderId="1" xfId="2" applyBorder="1" applyAlignment="1">
      <alignment horizontal="justify" vertical="top" wrapText="1"/>
    </xf>
    <xf numFmtId="0" fontId="2" fillId="0" borderId="1" xfId="2" applyBorder="1" applyAlignment="1">
      <alignment horizontal="center" vertical="top" wrapText="1"/>
    </xf>
    <xf numFmtId="165" fontId="2" fillId="0" borderId="1" xfId="3" applyNumberFormat="1" applyFont="1" applyFill="1" applyBorder="1" applyAlignment="1">
      <alignment horizontal="right" vertical="top" wrapText="1"/>
    </xf>
    <xf numFmtId="165" fontId="2" fillId="0" borderId="1" xfId="3" applyNumberFormat="1" applyFont="1" applyBorder="1"/>
    <xf numFmtId="44" fontId="2" fillId="0" borderId="1" xfId="1" applyFont="1" applyBorder="1"/>
    <xf numFmtId="165" fontId="2" fillId="0" borderId="1" xfId="2" applyNumberFormat="1" applyBorder="1"/>
    <xf numFmtId="0" fontId="2" fillId="0" borderId="1" xfId="2" applyBorder="1" applyAlignment="1">
      <alignment horizont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/>
    </xf>
    <xf numFmtId="3" fontId="2" fillId="0" borderId="0" xfId="2" applyNumberFormat="1"/>
    <xf numFmtId="0" fontId="3" fillId="0" borderId="1" xfId="2" applyFont="1" applyBorder="1" applyAlignment="1">
      <alignment vertical="top"/>
    </xf>
    <xf numFmtId="0" fontId="3" fillId="0" borderId="1" xfId="2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2" fillId="0" borderId="1" xfId="2" applyBorder="1" applyAlignment="1">
      <alignment horizontal="justify" vertical="top"/>
    </xf>
    <xf numFmtId="0" fontId="2" fillId="0" borderId="1" xfId="2" applyBorder="1" applyAlignment="1">
      <alignment horizontal="center" vertical="top"/>
    </xf>
  </cellXfs>
  <cellStyles count="4">
    <cellStyle name="Moneda" xfId="1" builtinId="4"/>
    <cellStyle name="Moneda 2" xfId="3" xr:uid="{0E2C5469-E433-4D64-BB4E-EFCBB79B5120}"/>
    <cellStyle name="Normal" xfId="0" builtinId="0"/>
    <cellStyle name="Normal 2" xfId="2" xr:uid="{95367250-5E6D-42F3-8224-B4EE98B26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Google%20Drive/Trabajo/Clases/DEFINITIVOS/Excel/ejercicios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1"/>
      <sheetName val="Ejercicio 2"/>
      <sheetName val="Ejercicio 3"/>
      <sheetName val="Ejercicio 4"/>
      <sheetName val="Ejercicio 5"/>
      <sheetName val="Ejercicio 6"/>
      <sheetName val="Ejercicio 7"/>
      <sheetName val="Ejercicio 8"/>
      <sheetName val="Ejercicio 9A"/>
      <sheetName val="Ejercicio 9B"/>
      <sheetName val="Ejercicio 10"/>
      <sheetName val="Ejercicio 11A"/>
      <sheetName val="Ejercicio 11B"/>
      <sheetName val="Ejercicio 11C"/>
      <sheetName val="Ejercicio 12A"/>
      <sheetName val="Ejercicio 12B"/>
      <sheetName val="Ejercicio 12C"/>
      <sheetName val="Ejercicio 13A"/>
      <sheetName val="Ejercicio 13B"/>
      <sheetName val="Ejercicio 14"/>
      <sheetName val="Ejercicio 15"/>
      <sheetName val="Ejercicio 16"/>
      <sheetName val="Ejercicio 17"/>
      <sheetName val="Función SI"/>
      <sheetName val="SI Anidados"/>
      <sheetName val="Cine"/>
      <sheetName val="VideoClub"/>
      <sheetName val="Campamento"/>
      <sheetName val="Herencias"/>
      <sheetName val="Empresa A"/>
      <sheetName val="Empresa B"/>
      <sheetName val="Mexico A"/>
      <sheetName val="México B"/>
      <sheetName val="México C"/>
      <sheetName val="Población A"/>
      <sheetName val="Población B"/>
      <sheetName val="Ejercicio 18"/>
      <sheetName val="Ejercicio 19"/>
      <sheetName val="Ejercicio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A5" t="str">
            <v>Código</v>
          </cell>
          <cell r="B5" t="str">
            <v>Tipo</v>
          </cell>
          <cell r="C5" t="str">
            <v>Desc.</v>
          </cell>
        </row>
        <row r="6">
          <cell r="A6">
            <v>1</v>
          </cell>
          <cell r="B6" t="str">
            <v>Normal</v>
          </cell>
          <cell r="C6">
            <v>0</v>
          </cell>
        </row>
        <row r="7">
          <cell r="A7">
            <v>2</v>
          </cell>
          <cell r="B7" t="str">
            <v>Empresa</v>
          </cell>
          <cell r="C7">
            <v>0.1</v>
          </cell>
        </row>
        <row r="8">
          <cell r="A8">
            <v>3</v>
          </cell>
          <cell r="B8" t="str">
            <v>Fin de semana</v>
          </cell>
          <cell r="C8">
            <v>0.2</v>
          </cell>
        </row>
      </sheetData>
      <sheetData sheetId="37">
        <row r="3">
          <cell r="A3" t="str">
            <v>DESCUENTOS</v>
          </cell>
        </row>
        <row r="4">
          <cell r="A4">
            <v>1</v>
          </cell>
          <cell r="B4">
            <v>0.1</v>
          </cell>
        </row>
        <row r="5">
          <cell r="A5">
            <v>2</v>
          </cell>
          <cell r="B5">
            <v>0.15</v>
          </cell>
        </row>
        <row r="6">
          <cell r="A6">
            <v>3</v>
          </cell>
          <cell r="B6">
            <v>0.2</v>
          </cell>
        </row>
        <row r="24">
          <cell r="A24" t="str">
            <v>Código</v>
          </cell>
          <cell r="B24" t="str">
            <v>Titulo</v>
          </cell>
          <cell r="C24" t="str">
            <v>Genero</v>
          </cell>
          <cell r="D24" t="str">
            <v>Precio</v>
          </cell>
        </row>
        <row r="25">
          <cell r="A25">
            <v>300</v>
          </cell>
          <cell r="B25" t="str">
            <v>El rey León</v>
          </cell>
          <cell r="C25" t="str">
            <v>Infantil</v>
          </cell>
          <cell r="D25">
            <v>3</v>
          </cell>
        </row>
        <row r="26">
          <cell r="A26">
            <v>301</v>
          </cell>
          <cell r="B26" t="str">
            <v>Gladiator</v>
          </cell>
          <cell r="C26" t="str">
            <v>Acción</v>
          </cell>
          <cell r="D26">
            <v>1.8</v>
          </cell>
        </row>
        <row r="27">
          <cell r="A27">
            <v>302</v>
          </cell>
          <cell r="B27" t="str">
            <v>American Beauty</v>
          </cell>
          <cell r="C27" t="str">
            <v>Comedia</v>
          </cell>
          <cell r="D27">
            <v>1.2</v>
          </cell>
        </row>
        <row r="28">
          <cell r="A28">
            <v>303</v>
          </cell>
          <cell r="B28" t="str">
            <v>Las cenizas de Angela</v>
          </cell>
          <cell r="C28" t="str">
            <v>Drama</v>
          </cell>
          <cell r="D28">
            <v>1.8</v>
          </cell>
        </row>
        <row r="29">
          <cell r="A29">
            <v>304</v>
          </cell>
          <cell r="B29" t="str">
            <v>El fin de los días</v>
          </cell>
          <cell r="C29" t="str">
            <v>Ciencia Ficción</v>
          </cell>
          <cell r="D29">
            <v>1.5</v>
          </cell>
        </row>
        <row r="30">
          <cell r="A30">
            <v>305</v>
          </cell>
          <cell r="B30" t="str">
            <v>Desafio total</v>
          </cell>
          <cell r="C30" t="str">
            <v>Ciencia Ficción</v>
          </cell>
          <cell r="D30">
            <v>2.1</v>
          </cell>
        </row>
        <row r="31">
          <cell r="A31">
            <v>306</v>
          </cell>
          <cell r="B31" t="str">
            <v>La sirenita 2</v>
          </cell>
          <cell r="C31" t="str">
            <v>Infantil</v>
          </cell>
          <cell r="D31">
            <v>1.2</v>
          </cell>
        </row>
        <row r="32">
          <cell r="A32">
            <v>307</v>
          </cell>
          <cell r="B32" t="str">
            <v>Lo que el viento se llevó</v>
          </cell>
          <cell r="C32" t="str">
            <v>Clásicos</v>
          </cell>
          <cell r="D32">
            <v>3</v>
          </cell>
        </row>
        <row r="33">
          <cell r="A33">
            <v>308</v>
          </cell>
          <cell r="B33" t="str">
            <v>Casblanca</v>
          </cell>
          <cell r="C33" t="str">
            <v>Clásicos</v>
          </cell>
          <cell r="D33">
            <v>3.6</v>
          </cell>
        </row>
        <row r="34">
          <cell r="A34">
            <v>309</v>
          </cell>
          <cell r="B34" t="str">
            <v>Hormigaz</v>
          </cell>
          <cell r="C34" t="str">
            <v>Infantil</v>
          </cell>
          <cell r="D34">
            <v>3.6</v>
          </cell>
        </row>
        <row r="35">
          <cell r="A35">
            <v>310</v>
          </cell>
          <cell r="B35" t="str">
            <v>South Park</v>
          </cell>
          <cell r="C35" t="str">
            <v>Comedia</v>
          </cell>
          <cell r="D35">
            <v>3</v>
          </cell>
        </row>
        <row r="36">
          <cell r="A36">
            <v>311</v>
          </cell>
          <cell r="B36" t="str">
            <v>Anaconda</v>
          </cell>
          <cell r="C36" t="str">
            <v>Terror</v>
          </cell>
          <cell r="D36">
            <v>1.8</v>
          </cell>
        </row>
        <row r="37">
          <cell r="A37">
            <v>312</v>
          </cell>
          <cell r="B37" t="str">
            <v>Batman</v>
          </cell>
          <cell r="C37" t="str">
            <v>Ciencia ficción</v>
          </cell>
          <cell r="D37">
            <v>1.8</v>
          </cell>
        </row>
        <row r="38">
          <cell r="A38">
            <v>313</v>
          </cell>
          <cell r="B38" t="str">
            <v>Solas</v>
          </cell>
          <cell r="C38" t="str">
            <v>Drama</v>
          </cell>
          <cell r="D38">
            <v>1.8</v>
          </cell>
        </row>
      </sheetData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8974-61E0-4B9C-BC17-ACA14548C8AE}">
  <dimension ref="A1:H59"/>
  <sheetViews>
    <sheetView workbookViewId="0">
      <selection activeCell="K15" sqref="K15"/>
    </sheetView>
  </sheetViews>
  <sheetFormatPr baseColWidth="10" defaultRowHeight="15" x14ac:dyDescent="0.25"/>
  <cols>
    <col min="1" max="1" width="9" bestFit="1" customWidth="1"/>
    <col min="2" max="2" width="5.28515625" bestFit="1" customWidth="1"/>
    <col min="3" max="3" width="17.28515625" bestFit="1" customWidth="1"/>
    <col min="4" max="4" width="10.28515625" bestFit="1" customWidth="1"/>
    <col min="5" max="5" width="9" bestFit="1" customWidth="1"/>
    <col min="6" max="6" width="29.7109375" customWidth="1"/>
    <col min="7" max="7" width="13" bestFit="1" customWidth="1"/>
    <col min="8" max="8" width="15.42578125" bestFit="1" customWidth="1"/>
  </cols>
  <sheetData>
    <row r="1" spans="1:8" x14ac:dyDescent="0.25">
      <c r="A1" s="1" t="s">
        <v>31</v>
      </c>
      <c r="B1" s="1" t="s">
        <v>0</v>
      </c>
      <c r="C1" s="1" t="s">
        <v>1</v>
      </c>
      <c r="D1" s="1" t="s">
        <v>32</v>
      </c>
      <c r="E1" s="1" t="s">
        <v>2</v>
      </c>
      <c r="F1" s="1" t="s">
        <v>3</v>
      </c>
      <c r="G1" s="1" t="s">
        <v>33</v>
      </c>
      <c r="H1" s="1" t="s">
        <v>34</v>
      </c>
    </row>
    <row r="2" spans="1:8" x14ac:dyDescent="0.25">
      <c r="A2" s="19">
        <v>19833502</v>
      </c>
      <c r="B2" s="20" t="s">
        <v>14</v>
      </c>
      <c r="C2" s="21">
        <v>37592</v>
      </c>
      <c r="D2" s="22">
        <f ca="1">+DATEDIF(C2,TODAY(),"y")</f>
        <v>17</v>
      </c>
      <c r="E2" s="22" t="s">
        <v>15</v>
      </c>
      <c r="F2" s="23" t="s">
        <v>11</v>
      </c>
      <c r="G2" s="24">
        <v>7</v>
      </c>
      <c r="H2" s="24" t="s">
        <v>12</v>
      </c>
    </row>
    <row r="3" spans="1:8" x14ac:dyDescent="0.25">
      <c r="A3" s="19">
        <v>19082333</v>
      </c>
      <c r="B3" s="20" t="s">
        <v>14</v>
      </c>
      <c r="C3" s="21">
        <v>40895</v>
      </c>
      <c r="D3" s="22">
        <f t="shared" ref="D3:D21" ca="1" si="0">+DATEDIF(C3,TODAY(),"y")</f>
        <v>7</v>
      </c>
      <c r="E3" s="22" t="s">
        <v>15</v>
      </c>
      <c r="F3" s="23" t="s">
        <v>16</v>
      </c>
      <c r="G3" s="24">
        <v>4</v>
      </c>
      <c r="H3" s="24" t="s">
        <v>17</v>
      </c>
    </row>
    <row r="4" spans="1:8" x14ac:dyDescent="0.25">
      <c r="A4" s="19">
        <v>19410867</v>
      </c>
      <c r="B4" s="20" t="s">
        <v>9</v>
      </c>
      <c r="C4" s="21">
        <v>41085</v>
      </c>
      <c r="D4" s="22">
        <f t="shared" ca="1" si="0"/>
        <v>7</v>
      </c>
      <c r="E4" s="22" t="s">
        <v>15</v>
      </c>
      <c r="F4" s="23" t="s">
        <v>16</v>
      </c>
      <c r="G4" s="24">
        <v>4</v>
      </c>
      <c r="H4" s="24" t="s">
        <v>17</v>
      </c>
    </row>
    <row r="5" spans="1:8" x14ac:dyDescent="0.25">
      <c r="A5" s="19">
        <v>19837418</v>
      </c>
      <c r="B5" s="20" t="s">
        <v>9</v>
      </c>
      <c r="C5" s="21">
        <v>37384</v>
      </c>
      <c r="D5" s="22">
        <f t="shared" ca="1" si="0"/>
        <v>17</v>
      </c>
      <c r="E5" s="22" t="s">
        <v>15</v>
      </c>
      <c r="F5" s="23" t="s">
        <v>16</v>
      </c>
      <c r="G5" s="24">
        <v>4</v>
      </c>
      <c r="H5" s="24" t="s">
        <v>17</v>
      </c>
    </row>
    <row r="6" spans="1:8" x14ac:dyDescent="0.25">
      <c r="A6" s="19">
        <v>19846733</v>
      </c>
      <c r="B6" s="20" t="s">
        <v>9</v>
      </c>
      <c r="C6" s="21">
        <v>40750</v>
      </c>
      <c r="D6" s="22">
        <f t="shared" ca="1" si="0"/>
        <v>8</v>
      </c>
      <c r="E6" s="22" t="s">
        <v>15</v>
      </c>
      <c r="F6" s="23" t="s">
        <v>16</v>
      </c>
      <c r="G6" s="24">
        <v>4</v>
      </c>
      <c r="H6" s="24" t="s">
        <v>17</v>
      </c>
    </row>
    <row r="7" spans="1:8" x14ac:dyDescent="0.25">
      <c r="A7" s="19">
        <v>19884224</v>
      </c>
      <c r="B7" s="20" t="s">
        <v>9</v>
      </c>
      <c r="C7" s="21">
        <v>37942</v>
      </c>
      <c r="D7" s="22">
        <f t="shared" ca="1" si="0"/>
        <v>16</v>
      </c>
      <c r="E7" s="22" t="s">
        <v>15</v>
      </c>
      <c r="F7" s="23" t="s">
        <v>16</v>
      </c>
      <c r="G7" s="24">
        <v>4</v>
      </c>
      <c r="H7" s="24" t="s">
        <v>17</v>
      </c>
    </row>
    <row r="8" spans="1:8" x14ac:dyDescent="0.25">
      <c r="A8" s="19">
        <v>18965399</v>
      </c>
      <c r="B8" s="20" t="s">
        <v>9</v>
      </c>
      <c r="C8" s="21">
        <v>39541</v>
      </c>
      <c r="D8" s="22">
        <f t="shared" ca="1" si="0"/>
        <v>11</v>
      </c>
      <c r="E8" s="22" t="s">
        <v>15</v>
      </c>
      <c r="F8" s="23" t="s">
        <v>18</v>
      </c>
      <c r="G8" s="24">
        <v>11</v>
      </c>
      <c r="H8" s="24" t="s">
        <v>19</v>
      </c>
    </row>
    <row r="9" spans="1:8" x14ac:dyDescent="0.25">
      <c r="A9" s="19">
        <v>19000111</v>
      </c>
      <c r="B9" s="20" t="s">
        <v>9</v>
      </c>
      <c r="C9" s="21">
        <v>40533</v>
      </c>
      <c r="D9" s="22">
        <f t="shared" ca="1" si="0"/>
        <v>8</v>
      </c>
      <c r="E9" s="22" t="s">
        <v>15</v>
      </c>
      <c r="F9" s="23" t="s">
        <v>20</v>
      </c>
      <c r="G9" s="24">
        <v>6</v>
      </c>
      <c r="H9" s="15" t="s">
        <v>17</v>
      </c>
    </row>
    <row r="10" spans="1:8" x14ac:dyDescent="0.25">
      <c r="A10" s="19">
        <v>19008434</v>
      </c>
      <c r="B10" s="20" t="s">
        <v>9</v>
      </c>
      <c r="C10" s="21">
        <v>38215</v>
      </c>
      <c r="D10" s="22">
        <f t="shared" ca="1" si="0"/>
        <v>15</v>
      </c>
      <c r="E10" s="22" t="s">
        <v>15</v>
      </c>
      <c r="F10" s="23" t="s">
        <v>21</v>
      </c>
      <c r="G10" s="24">
        <v>12</v>
      </c>
      <c r="H10" s="15" t="s">
        <v>19</v>
      </c>
    </row>
    <row r="11" spans="1:8" x14ac:dyDescent="0.25">
      <c r="A11" s="19">
        <v>19896640</v>
      </c>
      <c r="B11" s="20" t="s">
        <v>14</v>
      </c>
      <c r="C11" s="21">
        <v>36827</v>
      </c>
      <c r="D11" s="22">
        <f t="shared" ca="1" si="0"/>
        <v>19</v>
      </c>
      <c r="E11" s="22" t="s">
        <v>15</v>
      </c>
      <c r="F11" s="23" t="s">
        <v>21</v>
      </c>
      <c r="G11" s="24">
        <v>12</v>
      </c>
      <c r="H11" s="15" t="s">
        <v>19</v>
      </c>
    </row>
    <row r="12" spans="1:8" x14ac:dyDescent="0.25">
      <c r="A12" s="19">
        <v>19900784</v>
      </c>
      <c r="B12" s="20" t="s">
        <v>9</v>
      </c>
      <c r="C12" s="21">
        <v>36703</v>
      </c>
      <c r="D12" s="22">
        <f t="shared" ca="1" si="0"/>
        <v>19</v>
      </c>
      <c r="E12" s="22" t="s">
        <v>15</v>
      </c>
      <c r="F12" s="23" t="s">
        <v>21</v>
      </c>
      <c r="G12" s="24">
        <v>12</v>
      </c>
      <c r="H12" s="15" t="s">
        <v>19</v>
      </c>
    </row>
    <row r="13" spans="1:8" x14ac:dyDescent="0.25">
      <c r="A13" s="19">
        <v>19970423</v>
      </c>
      <c r="B13" s="20" t="s">
        <v>14</v>
      </c>
      <c r="C13" s="21">
        <v>40439</v>
      </c>
      <c r="D13" s="22">
        <f t="shared" ca="1" si="0"/>
        <v>9</v>
      </c>
      <c r="E13" s="22" t="s">
        <v>15</v>
      </c>
      <c r="F13" s="23" t="s">
        <v>22</v>
      </c>
      <c r="G13" s="24">
        <v>15</v>
      </c>
      <c r="H13" s="15" t="s">
        <v>19</v>
      </c>
    </row>
    <row r="14" spans="1:8" x14ac:dyDescent="0.25">
      <c r="A14" s="19">
        <v>18964705</v>
      </c>
      <c r="B14" s="20" t="s">
        <v>14</v>
      </c>
      <c r="C14" s="21">
        <v>36531</v>
      </c>
      <c r="D14" s="22">
        <f t="shared" ca="1" si="0"/>
        <v>19</v>
      </c>
      <c r="E14" s="22" t="s">
        <v>15</v>
      </c>
      <c r="F14" s="23" t="s">
        <v>23</v>
      </c>
      <c r="G14" s="24">
        <v>9</v>
      </c>
      <c r="H14" s="15" t="s">
        <v>12</v>
      </c>
    </row>
    <row r="15" spans="1:8" x14ac:dyDescent="0.25">
      <c r="A15" s="19">
        <v>19815324</v>
      </c>
      <c r="B15" s="20" t="s">
        <v>9</v>
      </c>
      <c r="C15" s="21">
        <v>38978</v>
      </c>
      <c r="D15" s="22">
        <f t="shared" ca="1" si="0"/>
        <v>13</v>
      </c>
      <c r="E15" s="22" t="s">
        <v>15</v>
      </c>
      <c r="F15" s="23" t="s">
        <v>23</v>
      </c>
      <c r="G15" s="24">
        <v>9</v>
      </c>
      <c r="H15" s="15" t="s">
        <v>12</v>
      </c>
    </row>
    <row r="16" spans="1:8" x14ac:dyDescent="0.25">
      <c r="A16" s="19">
        <v>19837391</v>
      </c>
      <c r="B16" s="20" t="s">
        <v>9</v>
      </c>
      <c r="C16" s="21">
        <v>40071</v>
      </c>
      <c r="D16" s="22">
        <f t="shared" ca="1" si="0"/>
        <v>10</v>
      </c>
      <c r="E16" s="22" t="s">
        <v>15</v>
      </c>
      <c r="F16" s="23" t="s">
        <v>24</v>
      </c>
      <c r="G16" s="24">
        <v>2</v>
      </c>
      <c r="H16" s="15" t="s">
        <v>25</v>
      </c>
    </row>
    <row r="17" spans="1:8" x14ac:dyDescent="0.25">
      <c r="A17" s="19">
        <v>19976338</v>
      </c>
      <c r="B17" s="20" t="s">
        <v>9</v>
      </c>
      <c r="C17" s="21">
        <v>38651</v>
      </c>
      <c r="D17" s="22">
        <f t="shared" ca="1" si="0"/>
        <v>14</v>
      </c>
      <c r="E17" s="22" t="s">
        <v>15</v>
      </c>
      <c r="F17" s="23" t="s">
        <v>24</v>
      </c>
      <c r="G17" s="24">
        <v>2</v>
      </c>
      <c r="H17" s="15" t="s">
        <v>25</v>
      </c>
    </row>
    <row r="18" spans="1:8" x14ac:dyDescent="0.25">
      <c r="A18" s="19">
        <v>19097407</v>
      </c>
      <c r="B18" s="20" t="s">
        <v>14</v>
      </c>
      <c r="C18" s="21">
        <v>40473</v>
      </c>
      <c r="D18" s="22">
        <f t="shared" ca="1" si="0"/>
        <v>9</v>
      </c>
      <c r="E18" s="22" t="s">
        <v>15</v>
      </c>
      <c r="F18" s="23" t="s">
        <v>26</v>
      </c>
      <c r="G18" s="24">
        <v>1</v>
      </c>
      <c r="H18" s="15" t="s">
        <v>25</v>
      </c>
    </row>
    <row r="19" spans="1:8" x14ac:dyDescent="0.25">
      <c r="A19" s="19">
        <v>19839476</v>
      </c>
      <c r="B19" s="20" t="s">
        <v>9</v>
      </c>
      <c r="C19" s="21">
        <v>37054</v>
      </c>
      <c r="D19" s="22">
        <f t="shared" ca="1" si="0"/>
        <v>18</v>
      </c>
      <c r="E19" s="22" t="s">
        <v>15</v>
      </c>
      <c r="F19" s="23" t="s">
        <v>27</v>
      </c>
      <c r="G19" s="24">
        <v>16</v>
      </c>
      <c r="H19" s="24" t="s">
        <v>28</v>
      </c>
    </row>
    <row r="20" spans="1:8" x14ac:dyDescent="0.25">
      <c r="A20" s="19">
        <v>19844109</v>
      </c>
      <c r="B20" s="20" t="s">
        <v>14</v>
      </c>
      <c r="C20" s="21">
        <v>36795</v>
      </c>
      <c r="D20" s="22">
        <f t="shared" ca="1" si="0"/>
        <v>19</v>
      </c>
      <c r="E20" s="22" t="s">
        <v>15</v>
      </c>
      <c r="F20" s="23" t="s">
        <v>27</v>
      </c>
      <c r="G20" s="24">
        <v>16</v>
      </c>
      <c r="H20" s="24" t="s">
        <v>28</v>
      </c>
    </row>
    <row r="21" spans="1:8" x14ac:dyDescent="0.25">
      <c r="A21" s="19">
        <v>19882534</v>
      </c>
      <c r="B21" s="20" t="s">
        <v>14</v>
      </c>
      <c r="C21" s="21">
        <v>41007</v>
      </c>
      <c r="D21" s="22">
        <f t="shared" ca="1" si="0"/>
        <v>7</v>
      </c>
      <c r="E21" s="22" t="s">
        <v>15</v>
      </c>
      <c r="F21" s="23" t="s">
        <v>29</v>
      </c>
      <c r="G21" s="24">
        <v>17</v>
      </c>
      <c r="H21" s="15" t="s">
        <v>30</v>
      </c>
    </row>
    <row r="22" spans="1:8" x14ac:dyDescent="0.25">
      <c r="A22" s="5">
        <v>18891170</v>
      </c>
      <c r="B22" s="6" t="s">
        <v>9</v>
      </c>
      <c r="C22" s="7">
        <v>38745</v>
      </c>
      <c r="D22" s="8">
        <v>13</v>
      </c>
      <c r="E22" s="8" t="s">
        <v>13</v>
      </c>
      <c r="F22" s="9" t="s">
        <v>11</v>
      </c>
      <c r="G22" s="10">
        <v>7</v>
      </c>
      <c r="H22" s="10" t="s">
        <v>12</v>
      </c>
    </row>
    <row r="23" spans="1:8" x14ac:dyDescent="0.25">
      <c r="A23" s="5">
        <v>18975385</v>
      </c>
      <c r="B23" s="6" t="s">
        <v>14</v>
      </c>
      <c r="C23" s="7">
        <v>40955</v>
      </c>
      <c r="D23" s="8">
        <v>7</v>
      </c>
      <c r="E23" s="8" t="s">
        <v>13</v>
      </c>
      <c r="F23" s="9" t="s">
        <v>16</v>
      </c>
      <c r="G23" s="10">
        <v>4</v>
      </c>
      <c r="H23" s="10" t="s">
        <v>17</v>
      </c>
    </row>
    <row r="24" spans="1:8" x14ac:dyDescent="0.25">
      <c r="A24" s="5">
        <v>18981702</v>
      </c>
      <c r="B24" s="6" t="s">
        <v>14</v>
      </c>
      <c r="C24" s="7">
        <v>38251</v>
      </c>
      <c r="D24" s="8">
        <v>15</v>
      </c>
      <c r="E24" s="8" t="s">
        <v>13</v>
      </c>
      <c r="F24" s="9" t="s">
        <v>16</v>
      </c>
      <c r="G24" s="10">
        <v>4</v>
      </c>
      <c r="H24" s="10" t="s">
        <v>17</v>
      </c>
    </row>
    <row r="25" spans="1:8" x14ac:dyDescent="0.25">
      <c r="A25" s="5">
        <v>18988863</v>
      </c>
      <c r="B25" s="6" t="s">
        <v>9</v>
      </c>
      <c r="C25" s="7">
        <v>40842</v>
      </c>
      <c r="D25" s="8">
        <v>8</v>
      </c>
      <c r="E25" s="8" t="s">
        <v>13</v>
      </c>
      <c r="F25" s="9" t="s">
        <v>16</v>
      </c>
      <c r="G25" s="10">
        <v>4</v>
      </c>
      <c r="H25" s="10" t="s">
        <v>17</v>
      </c>
    </row>
    <row r="26" spans="1:8" x14ac:dyDescent="0.25">
      <c r="A26" s="5">
        <v>18989550</v>
      </c>
      <c r="B26" s="6" t="s">
        <v>14</v>
      </c>
      <c r="C26" s="7">
        <v>40827</v>
      </c>
      <c r="D26" s="8">
        <v>8</v>
      </c>
      <c r="E26" s="8" t="s">
        <v>13</v>
      </c>
      <c r="F26" s="9" t="s">
        <v>16</v>
      </c>
      <c r="G26" s="10">
        <v>4</v>
      </c>
      <c r="H26" s="10" t="s">
        <v>17</v>
      </c>
    </row>
    <row r="27" spans="1:8" x14ac:dyDescent="0.25">
      <c r="A27" s="5">
        <v>19877444</v>
      </c>
      <c r="B27" s="6" t="s">
        <v>14</v>
      </c>
      <c r="C27" s="7">
        <v>39347</v>
      </c>
      <c r="D27" s="8">
        <v>12</v>
      </c>
      <c r="E27" s="8" t="s">
        <v>13</v>
      </c>
      <c r="F27" s="9" t="s">
        <v>16</v>
      </c>
      <c r="G27" s="10">
        <v>4</v>
      </c>
      <c r="H27" s="10" t="s">
        <v>17</v>
      </c>
    </row>
    <row r="28" spans="1:8" x14ac:dyDescent="0.25">
      <c r="A28" s="5">
        <v>18920201</v>
      </c>
      <c r="B28" s="6" t="s">
        <v>9</v>
      </c>
      <c r="C28" s="7">
        <v>40836</v>
      </c>
      <c r="D28" s="8">
        <v>8</v>
      </c>
      <c r="E28" s="8" t="s">
        <v>13</v>
      </c>
      <c r="F28" s="9" t="s">
        <v>18</v>
      </c>
      <c r="G28" s="10">
        <v>11</v>
      </c>
      <c r="H28" s="10" t="s">
        <v>19</v>
      </c>
    </row>
    <row r="29" spans="1:8" x14ac:dyDescent="0.25">
      <c r="A29" s="5">
        <v>18986541</v>
      </c>
      <c r="B29" s="6" t="s">
        <v>14</v>
      </c>
      <c r="C29" s="7">
        <v>40394</v>
      </c>
      <c r="D29" s="8">
        <v>9</v>
      </c>
      <c r="E29" s="8" t="s">
        <v>13</v>
      </c>
      <c r="F29" s="9" t="s">
        <v>20</v>
      </c>
      <c r="G29" s="10">
        <v>6</v>
      </c>
      <c r="H29" s="15" t="s">
        <v>17</v>
      </c>
    </row>
    <row r="30" spans="1:8" x14ac:dyDescent="0.25">
      <c r="A30" s="5">
        <v>18960442</v>
      </c>
      <c r="B30" s="6" t="s">
        <v>14</v>
      </c>
      <c r="C30" s="7">
        <v>37502</v>
      </c>
      <c r="D30" s="8">
        <v>17</v>
      </c>
      <c r="E30" s="8" t="s">
        <v>13</v>
      </c>
      <c r="F30" s="9" t="s">
        <v>21</v>
      </c>
      <c r="G30" s="10">
        <v>12</v>
      </c>
      <c r="H30" s="15" t="s">
        <v>19</v>
      </c>
    </row>
    <row r="31" spans="1:8" x14ac:dyDescent="0.25">
      <c r="A31" s="5">
        <v>18983354</v>
      </c>
      <c r="B31" s="6" t="s">
        <v>14</v>
      </c>
      <c r="C31" s="7">
        <v>38235</v>
      </c>
      <c r="D31" s="8">
        <v>15</v>
      </c>
      <c r="E31" s="8" t="s">
        <v>13</v>
      </c>
      <c r="F31" s="9" t="s">
        <v>21</v>
      </c>
      <c r="G31" s="10">
        <v>12</v>
      </c>
      <c r="H31" s="15" t="s">
        <v>19</v>
      </c>
    </row>
    <row r="32" spans="1:8" x14ac:dyDescent="0.25">
      <c r="A32" s="5">
        <v>19897108</v>
      </c>
      <c r="B32" s="6" t="s">
        <v>9</v>
      </c>
      <c r="C32" s="7">
        <v>41617</v>
      </c>
      <c r="D32" s="8">
        <v>5</v>
      </c>
      <c r="E32" s="8" t="s">
        <v>13</v>
      </c>
      <c r="F32" s="9" t="s">
        <v>21</v>
      </c>
      <c r="G32" s="10">
        <v>12</v>
      </c>
      <c r="H32" s="15" t="s">
        <v>19</v>
      </c>
    </row>
    <row r="33" spans="1:8" x14ac:dyDescent="0.25">
      <c r="A33" s="5">
        <v>18989477</v>
      </c>
      <c r="B33" s="6" t="s">
        <v>14</v>
      </c>
      <c r="C33" s="7">
        <v>39715</v>
      </c>
      <c r="D33" s="8">
        <v>11</v>
      </c>
      <c r="E33" s="8" t="s">
        <v>13</v>
      </c>
      <c r="F33" s="9" t="s">
        <v>22</v>
      </c>
      <c r="G33" s="10">
        <v>15</v>
      </c>
      <c r="H33" s="15" t="s">
        <v>19</v>
      </c>
    </row>
    <row r="34" spans="1:8" x14ac:dyDescent="0.25">
      <c r="A34" s="5">
        <v>19891521</v>
      </c>
      <c r="B34" s="6" t="s">
        <v>9</v>
      </c>
      <c r="C34" s="7">
        <v>37688</v>
      </c>
      <c r="D34" s="8">
        <v>16</v>
      </c>
      <c r="E34" s="8" t="s">
        <v>13</v>
      </c>
      <c r="F34" s="9" t="s">
        <v>22</v>
      </c>
      <c r="G34" s="10">
        <v>15</v>
      </c>
      <c r="H34" s="15" t="s">
        <v>19</v>
      </c>
    </row>
    <row r="35" spans="1:8" x14ac:dyDescent="0.25">
      <c r="A35" s="5">
        <v>18935228</v>
      </c>
      <c r="B35" s="6" t="s">
        <v>14</v>
      </c>
      <c r="C35" s="7">
        <v>38852</v>
      </c>
      <c r="D35" s="8">
        <v>13</v>
      </c>
      <c r="E35" s="8" t="s">
        <v>13</v>
      </c>
      <c r="F35" s="9" t="s">
        <v>23</v>
      </c>
      <c r="G35" s="10">
        <v>9</v>
      </c>
      <c r="H35" s="15" t="s">
        <v>12</v>
      </c>
    </row>
    <row r="36" spans="1:8" x14ac:dyDescent="0.25">
      <c r="A36" s="5">
        <v>18968771</v>
      </c>
      <c r="B36" s="6" t="s">
        <v>14</v>
      </c>
      <c r="C36" s="7">
        <v>41218</v>
      </c>
      <c r="D36" s="8">
        <v>7</v>
      </c>
      <c r="E36" s="8" t="s">
        <v>13</v>
      </c>
      <c r="F36" s="9" t="s">
        <v>23</v>
      </c>
      <c r="G36" s="10">
        <v>9</v>
      </c>
      <c r="H36" s="15" t="s">
        <v>12</v>
      </c>
    </row>
    <row r="37" spans="1:8" x14ac:dyDescent="0.25">
      <c r="A37" s="5">
        <v>16791859</v>
      </c>
      <c r="B37" s="6" t="s">
        <v>14</v>
      </c>
      <c r="C37" s="7">
        <v>36686</v>
      </c>
      <c r="D37" s="8">
        <v>19</v>
      </c>
      <c r="E37" s="8" t="s">
        <v>13</v>
      </c>
      <c r="F37" s="9" t="s">
        <v>24</v>
      </c>
      <c r="G37" s="10">
        <v>2</v>
      </c>
      <c r="H37" s="15" t="s">
        <v>25</v>
      </c>
    </row>
    <row r="38" spans="1:8" x14ac:dyDescent="0.25">
      <c r="A38" s="5">
        <v>19891520</v>
      </c>
      <c r="B38" s="6" t="s">
        <v>14</v>
      </c>
      <c r="C38" s="7">
        <v>40185</v>
      </c>
      <c r="D38" s="8">
        <v>9</v>
      </c>
      <c r="E38" s="8" t="s">
        <v>13</v>
      </c>
      <c r="F38" s="9" t="s">
        <v>24</v>
      </c>
      <c r="G38" s="10">
        <v>2</v>
      </c>
      <c r="H38" s="15" t="s">
        <v>25</v>
      </c>
    </row>
    <row r="39" spans="1:8" x14ac:dyDescent="0.25">
      <c r="A39" s="5">
        <v>19011755</v>
      </c>
      <c r="B39" s="6" t="s">
        <v>9</v>
      </c>
      <c r="C39" s="7">
        <v>38276</v>
      </c>
      <c r="D39" s="8">
        <v>15</v>
      </c>
      <c r="E39" s="8" t="s">
        <v>13</v>
      </c>
      <c r="F39" s="9" t="s">
        <v>26</v>
      </c>
      <c r="G39" s="10">
        <v>1</v>
      </c>
      <c r="H39" s="15" t="s">
        <v>25</v>
      </c>
    </row>
    <row r="40" spans="1:8" x14ac:dyDescent="0.25">
      <c r="A40" s="5">
        <v>19460648</v>
      </c>
      <c r="B40" s="6" t="s">
        <v>9</v>
      </c>
      <c r="C40" s="7">
        <v>39852</v>
      </c>
      <c r="D40" s="8">
        <v>10</v>
      </c>
      <c r="E40" s="8" t="s">
        <v>13</v>
      </c>
      <c r="F40" s="9" t="s">
        <v>26</v>
      </c>
      <c r="G40" s="10">
        <v>1</v>
      </c>
      <c r="H40" s="15" t="s">
        <v>25</v>
      </c>
    </row>
    <row r="41" spans="1:8" x14ac:dyDescent="0.25">
      <c r="A41" s="5">
        <v>19012844</v>
      </c>
      <c r="B41" s="6" t="s">
        <v>14</v>
      </c>
      <c r="C41" s="7">
        <v>39912</v>
      </c>
      <c r="D41" s="8">
        <v>10</v>
      </c>
      <c r="E41" s="8" t="s">
        <v>13</v>
      </c>
      <c r="F41" s="9" t="s">
        <v>27</v>
      </c>
      <c r="G41" s="10">
        <v>16</v>
      </c>
      <c r="H41" s="15" t="s">
        <v>28</v>
      </c>
    </row>
    <row r="42" spans="1:8" x14ac:dyDescent="0.25">
      <c r="A42" s="5">
        <v>19842456</v>
      </c>
      <c r="B42" s="6" t="s">
        <v>9</v>
      </c>
      <c r="C42" s="7">
        <v>39796</v>
      </c>
      <c r="D42" s="8">
        <v>10</v>
      </c>
      <c r="E42" s="8" t="s">
        <v>13</v>
      </c>
      <c r="F42" s="9" t="s">
        <v>27</v>
      </c>
      <c r="G42" s="10">
        <v>16</v>
      </c>
      <c r="H42" s="10" t="s">
        <v>28</v>
      </c>
    </row>
    <row r="43" spans="1:8" x14ac:dyDescent="0.25">
      <c r="A43" s="5">
        <v>18877501</v>
      </c>
      <c r="B43" s="6" t="s">
        <v>14</v>
      </c>
      <c r="C43" s="7">
        <v>38921</v>
      </c>
      <c r="D43" s="8">
        <v>13</v>
      </c>
      <c r="E43" s="8" t="s">
        <v>13</v>
      </c>
      <c r="F43" s="9" t="s">
        <v>29</v>
      </c>
      <c r="G43" s="10">
        <v>17</v>
      </c>
      <c r="H43" s="15" t="s">
        <v>30</v>
      </c>
    </row>
    <row r="44" spans="1:8" x14ac:dyDescent="0.25">
      <c r="A44" s="5">
        <v>13145230</v>
      </c>
      <c r="B44" s="6" t="s">
        <v>9</v>
      </c>
      <c r="C44" s="7">
        <v>41313</v>
      </c>
      <c r="D44" s="8">
        <v>6</v>
      </c>
      <c r="E44" s="8" t="s">
        <v>10</v>
      </c>
      <c r="F44" s="9" t="s">
        <v>11</v>
      </c>
      <c r="G44" s="10">
        <v>7</v>
      </c>
      <c r="H44" s="10" t="s">
        <v>12</v>
      </c>
    </row>
    <row r="45" spans="1:8" x14ac:dyDescent="0.25">
      <c r="A45" s="5">
        <v>18911363</v>
      </c>
      <c r="B45" s="6" t="s">
        <v>9</v>
      </c>
      <c r="C45" s="7">
        <v>38425</v>
      </c>
      <c r="D45" s="8">
        <v>14</v>
      </c>
      <c r="E45" s="8" t="s">
        <v>10</v>
      </c>
      <c r="F45" s="9" t="s">
        <v>16</v>
      </c>
      <c r="G45" s="10">
        <v>4</v>
      </c>
      <c r="H45" s="10" t="s">
        <v>17</v>
      </c>
    </row>
    <row r="46" spans="1:8" x14ac:dyDescent="0.25">
      <c r="A46" s="5">
        <v>18927181</v>
      </c>
      <c r="B46" s="6" t="s">
        <v>14</v>
      </c>
      <c r="C46" s="7">
        <v>38127</v>
      </c>
      <c r="D46" s="8">
        <v>15</v>
      </c>
      <c r="E46" s="8" t="s">
        <v>10</v>
      </c>
      <c r="F46" s="9" t="s">
        <v>16</v>
      </c>
      <c r="G46" s="10">
        <v>4</v>
      </c>
      <c r="H46" s="10" t="s">
        <v>17</v>
      </c>
    </row>
    <row r="47" spans="1:8" x14ac:dyDescent="0.25">
      <c r="A47" s="5">
        <v>18952168</v>
      </c>
      <c r="B47" s="6" t="s">
        <v>14</v>
      </c>
      <c r="C47" s="7">
        <v>39147</v>
      </c>
      <c r="D47" s="8">
        <v>12</v>
      </c>
      <c r="E47" s="8" t="s">
        <v>10</v>
      </c>
      <c r="F47" s="9" t="s">
        <v>16</v>
      </c>
      <c r="G47" s="10">
        <v>4</v>
      </c>
      <c r="H47" s="10" t="s">
        <v>17</v>
      </c>
    </row>
    <row r="48" spans="1:8" x14ac:dyDescent="0.25">
      <c r="A48" s="5">
        <v>18974843</v>
      </c>
      <c r="B48" s="6" t="s">
        <v>14</v>
      </c>
      <c r="C48" s="7">
        <v>40113</v>
      </c>
      <c r="D48" s="8">
        <v>10</v>
      </c>
      <c r="E48" s="8" t="s">
        <v>10</v>
      </c>
      <c r="F48" s="9" t="s">
        <v>16</v>
      </c>
      <c r="G48" s="10">
        <v>4</v>
      </c>
      <c r="H48" s="10" t="s">
        <v>17</v>
      </c>
    </row>
    <row r="49" spans="1:8" x14ac:dyDescent="0.25">
      <c r="A49" s="5">
        <v>19861799</v>
      </c>
      <c r="B49" s="6" t="s">
        <v>9</v>
      </c>
      <c r="C49" s="7">
        <v>40986</v>
      </c>
      <c r="D49" s="8">
        <v>7</v>
      </c>
      <c r="E49" s="8" t="s">
        <v>10</v>
      </c>
      <c r="F49" s="9" t="s">
        <v>16</v>
      </c>
      <c r="G49" s="10">
        <v>4</v>
      </c>
      <c r="H49" s="10" t="s">
        <v>17</v>
      </c>
    </row>
    <row r="50" spans="1:8" x14ac:dyDescent="0.25">
      <c r="A50" s="5">
        <v>18889898</v>
      </c>
      <c r="B50" s="6" t="s">
        <v>9</v>
      </c>
      <c r="C50" s="7">
        <v>37328</v>
      </c>
      <c r="D50" s="8">
        <v>17</v>
      </c>
      <c r="E50" s="8" t="s">
        <v>10</v>
      </c>
      <c r="F50" s="9" t="s">
        <v>20</v>
      </c>
      <c r="G50" s="10">
        <v>6</v>
      </c>
      <c r="H50" s="15" t="s">
        <v>17</v>
      </c>
    </row>
    <row r="51" spans="1:8" x14ac:dyDescent="0.25">
      <c r="A51" s="5">
        <v>18955034</v>
      </c>
      <c r="B51" s="6" t="s">
        <v>9</v>
      </c>
      <c r="C51" s="7">
        <v>37340</v>
      </c>
      <c r="D51" s="8">
        <v>17</v>
      </c>
      <c r="E51" s="8" t="s">
        <v>10</v>
      </c>
      <c r="F51" s="9" t="s">
        <v>21</v>
      </c>
      <c r="G51" s="10">
        <v>12</v>
      </c>
      <c r="H51" s="15" t="s">
        <v>19</v>
      </c>
    </row>
    <row r="52" spans="1:8" x14ac:dyDescent="0.25">
      <c r="A52" s="5">
        <v>18957801</v>
      </c>
      <c r="B52" s="6" t="s">
        <v>9</v>
      </c>
      <c r="C52" s="7">
        <v>37644</v>
      </c>
      <c r="D52" s="8">
        <v>16</v>
      </c>
      <c r="E52" s="8" t="s">
        <v>10</v>
      </c>
      <c r="F52" s="9" t="s">
        <v>21</v>
      </c>
      <c r="G52" s="10">
        <v>12</v>
      </c>
      <c r="H52" s="15" t="s">
        <v>19</v>
      </c>
    </row>
    <row r="53" spans="1:8" x14ac:dyDescent="0.25">
      <c r="A53" s="5">
        <v>19990011</v>
      </c>
      <c r="B53" s="6" t="s">
        <v>9</v>
      </c>
      <c r="C53" s="7">
        <v>40104</v>
      </c>
      <c r="D53" s="8">
        <v>10</v>
      </c>
      <c r="E53" s="8" t="s">
        <v>10</v>
      </c>
      <c r="F53" s="9" t="s">
        <v>22</v>
      </c>
      <c r="G53" s="10">
        <v>15</v>
      </c>
      <c r="H53" s="15" t="s">
        <v>19</v>
      </c>
    </row>
    <row r="54" spans="1:8" x14ac:dyDescent="0.25">
      <c r="A54" s="5">
        <v>18953436</v>
      </c>
      <c r="B54" s="6" t="s">
        <v>9</v>
      </c>
      <c r="C54" s="7">
        <v>40426</v>
      </c>
      <c r="D54" s="8">
        <v>9</v>
      </c>
      <c r="E54" s="8" t="s">
        <v>10</v>
      </c>
      <c r="F54" s="9" t="s">
        <v>23</v>
      </c>
      <c r="G54" s="10">
        <v>9</v>
      </c>
      <c r="H54" s="15" t="s">
        <v>12</v>
      </c>
    </row>
    <row r="55" spans="1:8" x14ac:dyDescent="0.25">
      <c r="A55" s="5">
        <v>18974688</v>
      </c>
      <c r="B55" s="6" t="s">
        <v>14</v>
      </c>
      <c r="C55" s="7">
        <v>39626</v>
      </c>
      <c r="D55" s="8">
        <v>11</v>
      </c>
      <c r="E55" s="8" t="s">
        <v>10</v>
      </c>
      <c r="F55" s="9" t="s">
        <v>23</v>
      </c>
      <c r="G55" s="10">
        <v>9</v>
      </c>
      <c r="H55" s="15" t="s">
        <v>12</v>
      </c>
    </row>
    <row r="56" spans="1:8" x14ac:dyDescent="0.25">
      <c r="A56" s="5">
        <v>19890943</v>
      </c>
      <c r="B56" s="6" t="s">
        <v>9</v>
      </c>
      <c r="C56" s="7">
        <v>36917</v>
      </c>
      <c r="D56" s="8">
        <v>18</v>
      </c>
      <c r="E56" s="8" t="s">
        <v>10</v>
      </c>
      <c r="F56" s="9" t="s">
        <v>24</v>
      </c>
      <c r="G56" s="10">
        <v>2</v>
      </c>
      <c r="H56" s="15" t="s">
        <v>25</v>
      </c>
    </row>
    <row r="57" spans="1:8" x14ac:dyDescent="0.25">
      <c r="A57" s="5">
        <v>11949380</v>
      </c>
      <c r="B57" s="6" t="s">
        <v>9</v>
      </c>
      <c r="C57" s="7">
        <v>40795</v>
      </c>
      <c r="D57" s="8">
        <v>8</v>
      </c>
      <c r="E57" s="8" t="s">
        <v>10</v>
      </c>
      <c r="F57" s="9" t="s">
        <v>26</v>
      </c>
      <c r="G57" s="10">
        <v>1</v>
      </c>
      <c r="H57" s="15" t="s">
        <v>25</v>
      </c>
    </row>
    <row r="58" spans="1:8" x14ac:dyDescent="0.25">
      <c r="A58" s="5">
        <v>19841207</v>
      </c>
      <c r="B58" s="6" t="s">
        <v>9</v>
      </c>
      <c r="C58" s="7">
        <v>39944</v>
      </c>
      <c r="D58" s="8">
        <v>10</v>
      </c>
      <c r="E58" s="8" t="s">
        <v>10</v>
      </c>
      <c r="F58" s="9" t="s">
        <v>27</v>
      </c>
      <c r="G58" s="10">
        <v>16</v>
      </c>
      <c r="H58" s="10" t="s">
        <v>28</v>
      </c>
    </row>
    <row r="59" spans="1:8" x14ac:dyDescent="0.25">
      <c r="A59" s="5">
        <v>19844606</v>
      </c>
      <c r="B59" s="6" t="s">
        <v>9</v>
      </c>
      <c r="C59" s="7">
        <v>40833</v>
      </c>
      <c r="D59" s="8">
        <v>8</v>
      </c>
      <c r="E59" s="8" t="s">
        <v>10</v>
      </c>
      <c r="F59" s="9" t="s">
        <v>27</v>
      </c>
      <c r="G59" s="10">
        <v>16</v>
      </c>
      <c r="H59" s="10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628A9-603E-45BE-BF4B-9C51AF4E809C}">
  <dimension ref="A1:F59"/>
  <sheetViews>
    <sheetView tabSelected="1" workbookViewId="0">
      <selection activeCell="D56" sqref="D56"/>
    </sheetView>
  </sheetViews>
  <sheetFormatPr baseColWidth="10" defaultRowHeight="15" x14ac:dyDescent="0.25"/>
  <cols>
    <col min="6" max="6" width="13" bestFit="1" customWidth="1"/>
  </cols>
  <sheetData>
    <row r="1" spans="1:6" x14ac:dyDescent="0.25">
      <c r="A1" s="1" t="s">
        <v>31</v>
      </c>
      <c r="B1" s="1" t="s">
        <v>4</v>
      </c>
      <c r="C1" s="1" t="s">
        <v>5</v>
      </c>
      <c r="D1" s="1" t="s">
        <v>6</v>
      </c>
      <c r="E1" s="1" t="s">
        <v>7</v>
      </c>
      <c r="F1" s="3" t="s">
        <v>8</v>
      </c>
    </row>
    <row r="2" spans="1:6" x14ac:dyDescent="0.25">
      <c r="A2" s="5">
        <v>19833502</v>
      </c>
      <c r="B2" s="11">
        <v>681.19</v>
      </c>
      <c r="C2" s="12">
        <v>304.39999999999998</v>
      </c>
      <c r="D2" s="12">
        <v>0</v>
      </c>
      <c r="E2" s="13">
        <v>450.8</v>
      </c>
      <c r="F2" s="14">
        <v>1436.39</v>
      </c>
    </row>
    <row r="3" spans="1:6" x14ac:dyDescent="0.25">
      <c r="A3" s="5">
        <v>19082333</v>
      </c>
      <c r="B3" s="11">
        <v>598.13</v>
      </c>
      <c r="C3" s="12">
        <v>148.22</v>
      </c>
      <c r="D3" s="12">
        <v>0</v>
      </c>
      <c r="E3" s="13">
        <v>0</v>
      </c>
      <c r="F3" s="14">
        <v>746.35</v>
      </c>
    </row>
    <row r="4" spans="1:6" x14ac:dyDescent="0.25">
      <c r="A4" s="5">
        <v>19410867</v>
      </c>
      <c r="B4" s="11">
        <v>598.13</v>
      </c>
      <c r="C4" s="12">
        <v>92.25</v>
      </c>
      <c r="D4" s="12">
        <v>0</v>
      </c>
      <c r="E4" s="13">
        <v>450.8</v>
      </c>
      <c r="F4" s="14">
        <v>1141.18</v>
      </c>
    </row>
    <row r="5" spans="1:6" x14ac:dyDescent="0.25">
      <c r="A5" s="5">
        <v>19837418</v>
      </c>
      <c r="B5" s="11">
        <v>598.13</v>
      </c>
      <c r="C5" s="12">
        <v>148.22</v>
      </c>
      <c r="D5" s="12">
        <v>0</v>
      </c>
      <c r="E5" s="13">
        <v>450.8</v>
      </c>
      <c r="F5" s="14">
        <v>1197.1500000000001</v>
      </c>
    </row>
    <row r="6" spans="1:6" x14ac:dyDescent="0.25">
      <c r="A6" s="5">
        <v>19846733</v>
      </c>
      <c r="B6" s="11">
        <v>598.13</v>
      </c>
      <c r="C6" s="12">
        <v>92.25</v>
      </c>
      <c r="D6" s="12">
        <v>0</v>
      </c>
      <c r="E6" s="13">
        <v>0</v>
      </c>
      <c r="F6" s="14">
        <v>690.38</v>
      </c>
    </row>
    <row r="7" spans="1:6" x14ac:dyDescent="0.25">
      <c r="A7" s="5">
        <v>19884224</v>
      </c>
      <c r="B7" s="11">
        <v>598.13</v>
      </c>
      <c r="C7" s="12">
        <v>148.22</v>
      </c>
      <c r="D7" s="12">
        <v>0</v>
      </c>
      <c r="E7" s="13">
        <v>450.8</v>
      </c>
      <c r="F7" s="14">
        <v>1197.1500000000001</v>
      </c>
    </row>
    <row r="8" spans="1:6" x14ac:dyDescent="0.25">
      <c r="A8" s="5">
        <v>18965399</v>
      </c>
      <c r="B8" s="11">
        <v>806.55</v>
      </c>
      <c r="C8" s="12">
        <v>214.86</v>
      </c>
      <c r="D8" s="12">
        <v>0</v>
      </c>
      <c r="E8" s="13">
        <v>450.8</v>
      </c>
      <c r="F8" s="14">
        <v>1472.21</v>
      </c>
    </row>
    <row r="9" spans="1:6" x14ac:dyDescent="0.25">
      <c r="A9" s="5">
        <v>19000111</v>
      </c>
      <c r="B9" s="11">
        <v>640.48</v>
      </c>
      <c r="C9" s="12">
        <v>92.25</v>
      </c>
      <c r="D9" s="12">
        <v>0</v>
      </c>
      <c r="E9" s="13">
        <v>450.8</v>
      </c>
      <c r="F9" s="14">
        <v>1183.53</v>
      </c>
    </row>
    <row r="10" spans="1:6" x14ac:dyDescent="0.25">
      <c r="A10" s="5">
        <v>19008434</v>
      </c>
      <c r="B10" s="11">
        <v>829.43</v>
      </c>
      <c r="C10" s="12">
        <v>214.86</v>
      </c>
      <c r="D10" s="12">
        <v>75.400000000000006</v>
      </c>
      <c r="E10" s="13">
        <v>225.4</v>
      </c>
      <c r="F10" s="14">
        <v>1345.0900000000001</v>
      </c>
    </row>
    <row r="11" spans="1:6" x14ac:dyDescent="0.25">
      <c r="A11" s="5">
        <v>19896640</v>
      </c>
      <c r="B11" s="11">
        <v>829.43</v>
      </c>
      <c r="C11" s="12">
        <v>271.95</v>
      </c>
      <c r="D11" s="12">
        <v>121.07</v>
      </c>
      <c r="E11" s="13">
        <v>0</v>
      </c>
      <c r="F11" s="14">
        <v>1222.4499999999998</v>
      </c>
    </row>
    <row r="12" spans="1:6" x14ac:dyDescent="0.25">
      <c r="A12" s="5">
        <v>19900784</v>
      </c>
      <c r="B12" s="11">
        <v>829.43</v>
      </c>
      <c r="C12" s="12">
        <v>271.95</v>
      </c>
      <c r="D12" s="12">
        <v>74.83</v>
      </c>
      <c r="E12" s="13">
        <v>225.4</v>
      </c>
      <c r="F12" s="14">
        <v>1401.61</v>
      </c>
    </row>
    <row r="13" spans="1:6" x14ac:dyDescent="0.25">
      <c r="A13" s="5">
        <v>19970423</v>
      </c>
      <c r="B13" s="11">
        <v>891.26</v>
      </c>
      <c r="C13" s="12">
        <v>450.75</v>
      </c>
      <c r="D13" s="12">
        <v>231.26</v>
      </c>
      <c r="E13" s="13">
        <v>450.8</v>
      </c>
      <c r="F13" s="14">
        <v>2024.07</v>
      </c>
    </row>
    <row r="14" spans="1:6" x14ac:dyDescent="0.25">
      <c r="A14" s="5">
        <v>18964705</v>
      </c>
      <c r="B14" s="11">
        <v>717.74</v>
      </c>
      <c r="C14" s="12">
        <v>146.34</v>
      </c>
      <c r="D14" s="12">
        <v>0</v>
      </c>
      <c r="E14" s="13">
        <v>0</v>
      </c>
      <c r="F14" s="14">
        <v>864.08</v>
      </c>
    </row>
    <row r="15" spans="1:6" x14ac:dyDescent="0.25">
      <c r="A15" s="5">
        <v>19815324</v>
      </c>
      <c r="B15" s="11">
        <v>717.74</v>
      </c>
      <c r="C15" s="12">
        <v>146.34</v>
      </c>
      <c r="D15" s="12">
        <v>0</v>
      </c>
      <c r="E15" s="13">
        <v>450.8</v>
      </c>
      <c r="F15" s="14">
        <v>1314.88</v>
      </c>
    </row>
    <row r="16" spans="1:6" x14ac:dyDescent="0.25">
      <c r="A16" s="5">
        <v>19837391</v>
      </c>
      <c r="B16" s="11">
        <v>581.5</v>
      </c>
      <c r="C16" s="12">
        <v>53.79</v>
      </c>
      <c r="D16" s="12">
        <v>0</v>
      </c>
      <c r="E16" s="13">
        <v>0</v>
      </c>
      <c r="F16" s="14">
        <v>635.29</v>
      </c>
    </row>
    <row r="17" spans="1:6" x14ac:dyDescent="0.25">
      <c r="A17" s="5">
        <v>19976338</v>
      </c>
      <c r="B17" s="11">
        <v>581.5</v>
      </c>
      <c r="C17" s="12">
        <v>53.79</v>
      </c>
      <c r="D17" s="12">
        <v>0</v>
      </c>
      <c r="E17" s="13">
        <v>450.8</v>
      </c>
      <c r="F17" s="14">
        <v>1086.0899999999999</v>
      </c>
    </row>
    <row r="18" spans="1:6" x14ac:dyDescent="0.25">
      <c r="A18" s="5">
        <v>19097407</v>
      </c>
      <c r="B18" s="11">
        <v>563.82000000000005</v>
      </c>
      <c r="C18" s="12">
        <v>146.04</v>
      </c>
      <c r="D18" s="12">
        <v>0</v>
      </c>
      <c r="E18" s="13">
        <v>450.8</v>
      </c>
      <c r="F18" s="14">
        <v>1160.6600000000001</v>
      </c>
    </row>
    <row r="19" spans="1:6" x14ac:dyDescent="0.25">
      <c r="A19" s="5">
        <v>19839476</v>
      </c>
      <c r="B19" s="11">
        <v>949.4</v>
      </c>
      <c r="C19" s="12">
        <v>354.59</v>
      </c>
      <c r="D19" s="12">
        <v>264.36</v>
      </c>
      <c r="E19" s="13">
        <v>450.8</v>
      </c>
      <c r="F19" s="14">
        <v>2019.1499999999999</v>
      </c>
    </row>
    <row r="20" spans="1:6" x14ac:dyDescent="0.25">
      <c r="A20" s="5">
        <v>19844109</v>
      </c>
      <c r="B20" s="11">
        <v>949.4</v>
      </c>
      <c r="C20" s="12">
        <v>354.59</v>
      </c>
      <c r="D20" s="12">
        <v>298.02</v>
      </c>
      <c r="E20" s="13">
        <v>225.4</v>
      </c>
      <c r="F20" s="14">
        <v>1827.41</v>
      </c>
    </row>
    <row r="21" spans="1:6" x14ac:dyDescent="0.25">
      <c r="A21" s="5">
        <v>19882534</v>
      </c>
      <c r="B21" s="11">
        <v>1068.07</v>
      </c>
      <c r="C21" s="12">
        <v>514.58000000000004</v>
      </c>
      <c r="D21" s="12">
        <v>345.05</v>
      </c>
      <c r="E21" s="13">
        <v>450.8</v>
      </c>
      <c r="F21" s="14">
        <v>2378.5</v>
      </c>
    </row>
    <row r="22" spans="1:6" x14ac:dyDescent="0.25">
      <c r="A22" s="5">
        <v>18891170</v>
      </c>
      <c r="B22" s="11">
        <v>681.19</v>
      </c>
      <c r="C22" s="12">
        <v>140.84</v>
      </c>
      <c r="D22" s="12">
        <v>0</v>
      </c>
      <c r="E22" s="13">
        <v>0</v>
      </c>
      <c r="F22" s="14">
        <v>822.03000000000009</v>
      </c>
    </row>
    <row r="23" spans="1:6" x14ac:dyDescent="0.25">
      <c r="A23" s="5">
        <v>18975385</v>
      </c>
      <c r="B23" s="11">
        <v>598.13</v>
      </c>
      <c r="C23" s="12">
        <v>140.84</v>
      </c>
      <c r="D23" s="12">
        <v>0</v>
      </c>
      <c r="E23" s="13">
        <v>450.8</v>
      </c>
      <c r="F23" s="14">
        <v>1189.77</v>
      </c>
    </row>
    <row r="24" spans="1:6" x14ac:dyDescent="0.25">
      <c r="A24" s="5">
        <v>18981702</v>
      </c>
      <c r="B24" s="11">
        <v>598.13</v>
      </c>
      <c r="C24" s="12">
        <v>92.25</v>
      </c>
      <c r="D24" s="12">
        <v>0</v>
      </c>
      <c r="E24" s="13">
        <v>0</v>
      </c>
      <c r="F24" s="14">
        <v>690.38</v>
      </c>
    </row>
    <row r="25" spans="1:6" x14ac:dyDescent="0.25">
      <c r="A25" s="5">
        <v>18988863</v>
      </c>
      <c r="B25" s="11">
        <v>598.13</v>
      </c>
      <c r="C25" s="12">
        <v>148.19999999999999</v>
      </c>
      <c r="D25" s="12">
        <v>0</v>
      </c>
      <c r="E25" s="13">
        <v>0</v>
      </c>
      <c r="F25" s="14">
        <v>746.32999999999993</v>
      </c>
    </row>
    <row r="26" spans="1:6" x14ac:dyDescent="0.25">
      <c r="A26" s="5">
        <v>18989550</v>
      </c>
      <c r="B26" s="11">
        <v>598.13</v>
      </c>
      <c r="C26" s="12">
        <v>148.21</v>
      </c>
      <c r="D26" s="12">
        <v>0</v>
      </c>
      <c r="E26" s="13">
        <v>0</v>
      </c>
      <c r="F26" s="14">
        <v>746.34</v>
      </c>
    </row>
    <row r="27" spans="1:6" x14ac:dyDescent="0.25">
      <c r="A27" s="5">
        <v>19877444</v>
      </c>
      <c r="B27" s="11">
        <v>598.13</v>
      </c>
      <c r="C27" s="12">
        <v>148.22</v>
      </c>
      <c r="D27" s="12">
        <v>0</v>
      </c>
      <c r="E27" s="13">
        <v>450.8</v>
      </c>
      <c r="F27" s="14">
        <v>1197.1500000000001</v>
      </c>
    </row>
    <row r="28" spans="1:6" x14ac:dyDescent="0.25">
      <c r="A28" s="5">
        <v>18920201</v>
      </c>
      <c r="B28" s="11">
        <v>806.55</v>
      </c>
      <c r="C28" s="12">
        <v>214.86</v>
      </c>
      <c r="D28" s="12">
        <v>0</v>
      </c>
      <c r="E28" s="13">
        <v>450.8</v>
      </c>
      <c r="F28" s="14">
        <v>1472.21</v>
      </c>
    </row>
    <row r="29" spans="1:6" x14ac:dyDescent="0.25">
      <c r="A29" s="5">
        <v>18986541</v>
      </c>
      <c r="B29" s="11">
        <v>640.48</v>
      </c>
      <c r="C29" s="12">
        <v>92.25</v>
      </c>
      <c r="D29" s="12">
        <v>0</v>
      </c>
      <c r="E29" s="13">
        <v>450.8</v>
      </c>
      <c r="F29" s="14">
        <v>1183.53</v>
      </c>
    </row>
    <row r="30" spans="1:6" x14ac:dyDescent="0.25">
      <c r="A30" s="5">
        <v>18960442</v>
      </c>
      <c r="B30" s="11">
        <v>829.43</v>
      </c>
      <c r="C30" s="12">
        <v>271.95</v>
      </c>
      <c r="D30" s="12">
        <v>117.47</v>
      </c>
      <c r="E30" s="13">
        <v>450.8</v>
      </c>
      <c r="F30" s="14">
        <v>1669.6499999999999</v>
      </c>
    </row>
    <row r="31" spans="1:6" x14ac:dyDescent="0.25">
      <c r="A31" s="5">
        <v>18983354</v>
      </c>
      <c r="B31" s="11">
        <v>829.43</v>
      </c>
      <c r="C31" s="12">
        <v>214.86</v>
      </c>
      <c r="D31" s="12">
        <v>93.07</v>
      </c>
      <c r="E31" s="13">
        <v>450.8</v>
      </c>
      <c r="F31" s="14">
        <v>1588.1599999999999</v>
      </c>
    </row>
    <row r="32" spans="1:6" x14ac:dyDescent="0.25">
      <c r="A32" s="5">
        <v>19897108</v>
      </c>
      <c r="B32" s="11">
        <v>829.43</v>
      </c>
      <c r="C32" s="12">
        <v>271.95</v>
      </c>
      <c r="D32" s="12">
        <v>95.4</v>
      </c>
      <c r="E32" s="13">
        <v>450.8</v>
      </c>
      <c r="F32" s="14">
        <v>1647.58</v>
      </c>
    </row>
    <row r="33" spans="1:6" x14ac:dyDescent="0.25">
      <c r="A33" s="5">
        <v>18989477</v>
      </c>
      <c r="B33" s="11">
        <v>891.26</v>
      </c>
      <c r="C33" s="12">
        <v>450.75</v>
      </c>
      <c r="D33" s="12">
        <v>161.99</v>
      </c>
      <c r="E33" s="13">
        <v>0</v>
      </c>
      <c r="F33" s="14">
        <v>1504</v>
      </c>
    </row>
    <row r="34" spans="1:6" x14ac:dyDescent="0.25">
      <c r="A34" s="5">
        <v>19891521</v>
      </c>
      <c r="B34" s="11">
        <v>891.26</v>
      </c>
      <c r="C34" s="12">
        <v>450.75</v>
      </c>
      <c r="D34" s="12">
        <v>214.23</v>
      </c>
      <c r="E34" s="13">
        <v>450.8</v>
      </c>
      <c r="F34" s="14">
        <v>2007.04</v>
      </c>
    </row>
    <row r="35" spans="1:6" x14ac:dyDescent="0.25">
      <c r="A35" s="5">
        <v>18935228</v>
      </c>
      <c r="B35" s="11">
        <v>717.74</v>
      </c>
      <c r="C35" s="12">
        <v>146.34</v>
      </c>
      <c r="D35" s="12">
        <v>0</v>
      </c>
      <c r="E35" s="13">
        <v>450.8</v>
      </c>
      <c r="F35" s="14">
        <v>1314.88</v>
      </c>
    </row>
    <row r="36" spans="1:6" x14ac:dyDescent="0.25">
      <c r="A36" s="5">
        <v>18968771</v>
      </c>
      <c r="B36" s="11">
        <v>717.74</v>
      </c>
      <c r="C36" s="12">
        <v>146.34</v>
      </c>
      <c r="D36" s="12">
        <v>0</v>
      </c>
      <c r="E36" s="13">
        <v>450.8</v>
      </c>
      <c r="F36" s="14">
        <v>1314.88</v>
      </c>
    </row>
    <row r="37" spans="1:6" x14ac:dyDescent="0.25">
      <c r="A37" s="5">
        <v>16791859</v>
      </c>
      <c r="B37" s="11">
        <v>581.5</v>
      </c>
      <c r="C37" s="12">
        <v>53.79</v>
      </c>
      <c r="D37" s="12">
        <v>0</v>
      </c>
      <c r="E37" s="13">
        <v>225.4</v>
      </c>
      <c r="F37" s="14">
        <v>860.68999999999994</v>
      </c>
    </row>
    <row r="38" spans="1:6" x14ac:dyDescent="0.25">
      <c r="A38" s="5">
        <v>19891520</v>
      </c>
      <c r="B38" s="11">
        <v>581.5</v>
      </c>
      <c r="C38" s="12">
        <v>53.79</v>
      </c>
      <c r="D38" s="12">
        <v>0</v>
      </c>
      <c r="E38" s="13">
        <v>450.8</v>
      </c>
      <c r="F38" s="14">
        <v>1086.0899999999999</v>
      </c>
    </row>
    <row r="39" spans="1:6" x14ac:dyDescent="0.25">
      <c r="A39" s="5">
        <v>19011755</v>
      </c>
      <c r="B39" s="11">
        <v>563.82000000000005</v>
      </c>
      <c r="C39" s="12">
        <v>87.14</v>
      </c>
      <c r="D39" s="12">
        <v>0</v>
      </c>
      <c r="E39" s="13">
        <v>450.8</v>
      </c>
      <c r="F39" s="14">
        <v>1101.76</v>
      </c>
    </row>
    <row r="40" spans="1:6" x14ac:dyDescent="0.25">
      <c r="A40" s="5">
        <v>19460648</v>
      </c>
      <c r="B40" s="11">
        <v>563.82000000000005</v>
      </c>
      <c r="C40" s="12">
        <v>146.04</v>
      </c>
      <c r="D40" s="12">
        <v>0</v>
      </c>
      <c r="E40" s="13">
        <v>0</v>
      </c>
      <c r="F40" s="14">
        <v>709.86</v>
      </c>
    </row>
    <row r="41" spans="1:6" x14ac:dyDescent="0.25">
      <c r="A41" s="5">
        <v>19012844</v>
      </c>
      <c r="B41" s="11">
        <v>949.4</v>
      </c>
      <c r="C41" s="12">
        <v>459.89</v>
      </c>
      <c r="D41" s="12">
        <v>272.07</v>
      </c>
      <c r="E41" s="13">
        <v>450.8</v>
      </c>
      <c r="F41" s="14">
        <v>2132.16</v>
      </c>
    </row>
    <row r="42" spans="1:6" x14ac:dyDescent="0.25">
      <c r="A42" s="5">
        <v>19842456</v>
      </c>
      <c r="B42" s="11">
        <v>949.4</v>
      </c>
      <c r="C42" s="12">
        <v>459.89</v>
      </c>
      <c r="D42" s="12">
        <v>231.15</v>
      </c>
      <c r="E42" s="13">
        <v>450.8</v>
      </c>
      <c r="F42" s="14">
        <v>2091.2400000000002</v>
      </c>
    </row>
    <row r="43" spans="1:6" x14ac:dyDescent="0.25">
      <c r="A43" s="5">
        <v>18877501</v>
      </c>
      <c r="B43" s="11">
        <v>1068.07</v>
      </c>
      <c r="C43" s="12">
        <v>514.58000000000004</v>
      </c>
      <c r="D43" s="12">
        <v>411.52</v>
      </c>
      <c r="E43" s="13">
        <v>225.4</v>
      </c>
      <c r="F43" s="14">
        <v>2219.5700000000002</v>
      </c>
    </row>
    <row r="44" spans="1:6" x14ac:dyDescent="0.25">
      <c r="A44" s="5">
        <v>13145230</v>
      </c>
      <c r="B44" s="11">
        <v>681.19</v>
      </c>
      <c r="C44" s="12">
        <v>242.51</v>
      </c>
      <c r="D44" s="12">
        <v>0</v>
      </c>
      <c r="E44" s="13">
        <v>450.8</v>
      </c>
      <c r="F44" s="14">
        <v>1374.5</v>
      </c>
    </row>
    <row r="45" spans="1:6" x14ac:dyDescent="0.25">
      <c r="A45" s="5">
        <v>18911363</v>
      </c>
      <c r="B45" s="11">
        <v>598.13</v>
      </c>
      <c r="C45" s="12">
        <v>92.25</v>
      </c>
      <c r="D45" s="12">
        <v>0</v>
      </c>
      <c r="E45" s="13">
        <v>450.8</v>
      </c>
      <c r="F45" s="14">
        <v>1141.18</v>
      </c>
    </row>
    <row r="46" spans="1:6" x14ac:dyDescent="0.25">
      <c r="A46" s="5">
        <v>18927181</v>
      </c>
      <c r="B46" s="11">
        <v>598.13</v>
      </c>
      <c r="C46" s="12">
        <v>92.25</v>
      </c>
      <c r="D46" s="12">
        <v>0</v>
      </c>
      <c r="E46" s="13">
        <v>450.8</v>
      </c>
      <c r="F46" s="14">
        <v>1141.18</v>
      </c>
    </row>
    <row r="47" spans="1:6" x14ac:dyDescent="0.25">
      <c r="A47" s="5">
        <v>18952168</v>
      </c>
      <c r="B47" s="11">
        <v>598.13</v>
      </c>
      <c r="C47" s="12">
        <v>304.39999999999998</v>
      </c>
      <c r="D47" s="12">
        <v>0</v>
      </c>
      <c r="E47" s="13">
        <v>225.4</v>
      </c>
      <c r="F47" s="14">
        <v>1127.93</v>
      </c>
    </row>
    <row r="48" spans="1:6" x14ac:dyDescent="0.25">
      <c r="A48" s="5">
        <v>18974843</v>
      </c>
      <c r="B48" s="11">
        <v>598.13</v>
      </c>
      <c r="C48" s="12">
        <v>242.51</v>
      </c>
      <c r="D48" s="12">
        <v>0</v>
      </c>
      <c r="E48" s="13">
        <v>450.8</v>
      </c>
      <c r="F48" s="14">
        <v>1291.44</v>
      </c>
    </row>
    <row r="49" spans="1:6" x14ac:dyDescent="0.25">
      <c r="A49" s="5">
        <v>19861799</v>
      </c>
      <c r="B49" s="11">
        <v>598.13</v>
      </c>
      <c r="C49" s="12">
        <v>148.22</v>
      </c>
      <c r="D49" s="12">
        <v>0</v>
      </c>
      <c r="E49" s="13">
        <v>450.8</v>
      </c>
      <c r="F49" s="14">
        <v>1197.1500000000001</v>
      </c>
    </row>
    <row r="50" spans="1:6" x14ac:dyDescent="0.25">
      <c r="A50" s="5">
        <v>18889898</v>
      </c>
      <c r="B50" s="11">
        <v>640.48</v>
      </c>
      <c r="C50" s="12">
        <v>92.25</v>
      </c>
      <c r="D50" s="12">
        <v>0</v>
      </c>
      <c r="E50" s="13">
        <v>450.8</v>
      </c>
      <c r="F50" s="14">
        <v>1183.53</v>
      </c>
    </row>
    <row r="51" spans="1:6" x14ac:dyDescent="0.25">
      <c r="A51" s="5">
        <v>18955034</v>
      </c>
      <c r="B51" s="11">
        <v>829.43</v>
      </c>
      <c r="C51" s="12">
        <v>271.95</v>
      </c>
      <c r="D51" s="12">
        <v>74.86</v>
      </c>
      <c r="E51" s="13">
        <v>225.4</v>
      </c>
      <c r="F51" s="14">
        <v>1401.6399999999999</v>
      </c>
    </row>
    <row r="52" spans="1:6" x14ac:dyDescent="0.25">
      <c r="A52" s="5">
        <v>18957801</v>
      </c>
      <c r="B52" s="11">
        <v>829.43</v>
      </c>
      <c r="C52" s="12">
        <v>214.86</v>
      </c>
      <c r="D52" s="12">
        <v>101.16</v>
      </c>
      <c r="E52" s="13">
        <v>450.8</v>
      </c>
      <c r="F52" s="14">
        <v>1596.25</v>
      </c>
    </row>
    <row r="53" spans="1:6" x14ac:dyDescent="0.25">
      <c r="A53" s="5">
        <v>19990011</v>
      </c>
      <c r="B53" s="11">
        <v>891.26</v>
      </c>
      <c r="C53" s="12">
        <v>450.75</v>
      </c>
      <c r="D53" s="12">
        <v>231.21</v>
      </c>
      <c r="E53" s="13">
        <v>0</v>
      </c>
      <c r="F53" s="14">
        <v>1573.22</v>
      </c>
    </row>
    <row r="54" spans="1:6" x14ac:dyDescent="0.25">
      <c r="A54" s="5">
        <v>18953436</v>
      </c>
      <c r="B54" s="11">
        <v>717.74</v>
      </c>
      <c r="C54" s="12">
        <v>146.34</v>
      </c>
      <c r="D54" s="12">
        <v>0</v>
      </c>
      <c r="E54" s="13">
        <v>225.4</v>
      </c>
      <c r="F54" s="14">
        <v>1089.48</v>
      </c>
    </row>
    <row r="55" spans="1:6" x14ac:dyDescent="0.25">
      <c r="A55" s="5">
        <v>18974688</v>
      </c>
      <c r="B55" s="11">
        <v>717.74</v>
      </c>
      <c r="C55" s="12">
        <v>146.34</v>
      </c>
      <c r="D55" s="12">
        <v>0</v>
      </c>
      <c r="E55" s="13">
        <v>225.4</v>
      </c>
      <c r="F55" s="14">
        <v>1089.48</v>
      </c>
    </row>
    <row r="56" spans="1:6" x14ac:dyDescent="0.25">
      <c r="A56" s="5">
        <v>19890943</v>
      </c>
      <c r="B56" s="11">
        <v>581.5</v>
      </c>
      <c r="C56" s="12">
        <v>53.79</v>
      </c>
      <c r="D56" s="12">
        <v>0</v>
      </c>
      <c r="E56" s="13">
        <v>0</v>
      </c>
      <c r="F56" s="14">
        <v>635.29</v>
      </c>
    </row>
    <row r="57" spans="1:6" x14ac:dyDescent="0.25">
      <c r="A57" s="5">
        <v>11949380</v>
      </c>
      <c r="B57" s="11">
        <v>563.82000000000005</v>
      </c>
      <c r="C57" s="12">
        <v>87.14</v>
      </c>
      <c r="D57" s="12">
        <v>0</v>
      </c>
      <c r="E57" s="13">
        <v>450.8</v>
      </c>
      <c r="F57" s="14">
        <v>1101.76</v>
      </c>
    </row>
    <row r="58" spans="1:6" x14ac:dyDescent="0.25">
      <c r="A58" s="5">
        <v>19841207</v>
      </c>
      <c r="B58" s="11">
        <v>949.4</v>
      </c>
      <c r="C58" s="12">
        <v>354.59</v>
      </c>
      <c r="D58" s="12">
        <v>239.51</v>
      </c>
      <c r="E58" s="13">
        <v>0</v>
      </c>
      <c r="F58" s="14">
        <v>1543.5</v>
      </c>
    </row>
    <row r="59" spans="1:6" x14ac:dyDescent="0.25">
      <c r="A59" s="5">
        <v>19844606</v>
      </c>
      <c r="B59" s="11">
        <v>949.4</v>
      </c>
      <c r="C59" s="12">
        <v>459.89</v>
      </c>
      <c r="D59" s="12">
        <v>287.83999999999997</v>
      </c>
      <c r="E59" s="13">
        <v>225.4</v>
      </c>
      <c r="F59" s="14">
        <v>1922.53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D12E-3A26-4B1B-A0F2-85A6D0182DFE}">
  <dimension ref="A1:M60"/>
  <sheetViews>
    <sheetView workbookViewId="0">
      <selection activeCell="F16" sqref="F16"/>
    </sheetView>
  </sheetViews>
  <sheetFormatPr baseColWidth="10" defaultRowHeight="12.75" x14ac:dyDescent="0.2"/>
  <cols>
    <col min="1" max="1" width="15.140625" style="4" customWidth="1"/>
    <col min="2" max="2" width="5.28515625" style="16" customWidth="1"/>
    <col min="3" max="3" width="19.85546875" style="4" customWidth="1"/>
    <col min="4" max="5" width="15.5703125" style="4" customWidth="1"/>
    <col min="6" max="6" width="28.28515625" style="4" customWidth="1"/>
    <col min="7" max="7" width="13" style="17" customWidth="1"/>
    <col min="8" max="8" width="15.42578125" style="17" customWidth="1"/>
    <col min="9" max="9" width="12.42578125" style="4" bestFit="1" customWidth="1"/>
    <col min="10" max="10" width="15.5703125" style="4" customWidth="1"/>
    <col min="11" max="11" width="10.7109375" style="4" bestFit="1" customWidth="1"/>
    <col min="12" max="12" width="16.28515625" style="4" bestFit="1" customWidth="1"/>
    <col min="13" max="13" width="15.85546875" style="4" customWidth="1"/>
    <col min="14" max="16384" width="11.42578125" style="4"/>
  </cols>
  <sheetData>
    <row r="1" spans="1:13" x14ac:dyDescent="0.2">
      <c r="A1" s="1" t="s">
        <v>31</v>
      </c>
      <c r="B1" s="1" t="s">
        <v>0</v>
      </c>
      <c r="C1" s="1" t="s">
        <v>1</v>
      </c>
      <c r="D1" s="2" t="s">
        <v>32</v>
      </c>
      <c r="E1" s="2" t="s">
        <v>2</v>
      </c>
      <c r="F1" s="1" t="s">
        <v>3</v>
      </c>
      <c r="G1" s="1" t="s">
        <v>33</v>
      </c>
      <c r="H1" s="1" t="s">
        <v>34</v>
      </c>
      <c r="I1" s="1" t="s">
        <v>4</v>
      </c>
      <c r="J1" s="1" t="s">
        <v>5</v>
      </c>
      <c r="K1" s="1" t="s">
        <v>6</v>
      </c>
      <c r="L1" s="1" t="s">
        <v>7</v>
      </c>
      <c r="M1" s="3" t="s">
        <v>8</v>
      </c>
    </row>
    <row r="2" spans="1:13" x14ac:dyDescent="0.2">
      <c r="A2" s="5">
        <v>19833502</v>
      </c>
      <c r="B2" s="6" t="s">
        <v>14</v>
      </c>
      <c r="C2" s="7">
        <v>37592</v>
      </c>
      <c r="D2" s="8">
        <f ca="1">+DATEDIF(C2,TODAY(),"y")</f>
        <v>17</v>
      </c>
      <c r="E2" s="8" t="s">
        <v>15</v>
      </c>
      <c r="F2" s="9" t="s">
        <v>11</v>
      </c>
      <c r="G2" s="10">
        <v>7</v>
      </c>
      <c r="H2" s="10" t="s">
        <v>12</v>
      </c>
      <c r="I2" s="11">
        <v>681.19</v>
      </c>
      <c r="J2" s="12">
        <v>304.39999999999998</v>
      </c>
      <c r="K2" s="12">
        <v>0</v>
      </c>
      <c r="L2" s="13">
        <v>450.8</v>
      </c>
      <c r="M2" s="14">
        <f t="shared" ref="M2:M33" si="0">+SUM(I2:L2)</f>
        <v>1436.39</v>
      </c>
    </row>
    <row r="3" spans="1:13" x14ac:dyDescent="0.2">
      <c r="A3" s="5">
        <v>19082333</v>
      </c>
      <c r="B3" s="6" t="s">
        <v>14</v>
      </c>
      <c r="C3" s="7">
        <v>40895</v>
      </c>
      <c r="D3" s="8">
        <f t="shared" ref="D3:D59" ca="1" si="1">+DATEDIF(C3,TODAY(),"y")</f>
        <v>7</v>
      </c>
      <c r="E3" s="8" t="s">
        <v>15</v>
      </c>
      <c r="F3" s="9" t="s">
        <v>16</v>
      </c>
      <c r="G3" s="10">
        <v>4</v>
      </c>
      <c r="H3" s="10" t="s">
        <v>17</v>
      </c>
      <c r="I3" s="11">
        <v>598.13</v>
      </c>
      <c r="J3" s="12">
        <v>148.22</v>
      </c>
      <c r="K3" s="12">
        <v>0</v>
      </c>
      <c r="L3" s="13">
        <v>0</v>
      </c>
      <c r="M3" s="14">
        <f t="shared" si="0"/>
        <v>746.35</v>
      </c>
    </row>
    <row r="4" spans="1:13" x14ac:dyDescent="0.2">
      <c r="A4" s="5">
        <v>19410867</v>
      </c>
      <c r="B4" s="6" t="s">
        <v>9</v>
      </c>
      <c r="C4" s="7">
        <v>41085</v>
      </c>
      <c r="D4" s="8">
        <f t="shared" ca="1" si="1"/>
        <v>7</v>
      </c>
      <c r="E4" s="8" t="s">
        <v>15</v>
      </c>
      <c r="F4" s="9" t="s">
        <v>16</v>
      </c>
      <c r="G4" s="10">
        <v>4</v>
      </c>
      <c r="H4" s="10" t="s">
        <v>17</v>
      </c>
      <c r="I4" s="11">
        <v>598.13</v>
      </c>
      <c r="J4" s="12">
        <v>92.25</v>
      </c>
      <c r="K4" s="12">
        <v>0</v>
      </c>
      <c r="L4" s="13">
        <v>450.8</v>
      </c>
      <c r="M4" s="14">
        <f t="shared" si="0"/>
        <v>1141.18</v>
      </c>
    </row>
    <row r="5" spans="1:13" x14ac:dyDescent="0.2">
      <c r="A5" s="5">
        <v>19837418</v>
      </c>
      <c r="B5" s="6" t="s">
        <v>9</v>
      </c>
      <c r="C5" s="7">
        <v>37384</v>
      </c>
      <c r="D5" s="8">
        <f t="shared" ca="1" si="1"/>
        <v>17</v>
      </c>
      <c r="E5" s="8" t="s">
        <v>15</v>
      </c>
      <c r="F5" s="9" t="s">
        <v>16</v>
      </c>
      <c r="G5" s="10">
        <v>4</v>
      </c>
      <c r="H5" s="10" t="s">
        <v>17</v>
      </c>
      <c r="I5" s="11">
        <v>598.13</v>
      </c>
      <c r="J5" s="12">
        <v>148.22</v>
      </c>
      <c r="K5" s="12">
        <v>0</v>
      </c>
      <c r="L5" s="13">
        <v>450.8</v>
      </c>
      <c r="M5" s="14">
        <f t="shared" si="0"/>
        <v>1197.1500000000001</v>
      </c>
    </row>
    <row r="6" spans="1:13" x14ac:dyDescent="0.2">
      <c r="A6" s="5">
        <v>19846733</v>
      </c>
      <c r="B6" s="6" t="s">
        <v>9</v>
      </c>
      <c r="C6" s="7">
        <v>40750</v>
      </c>
      <c r="D6" s="8">
        <f t="shared" ca="1" si="1"/>
        <v>8</v>
      </c>
      <c r="E6" s="8" t="s">
        <v>15</v>
      </c>
      <c r="F6" s="9" t="s">
        <v>16</v>
      </c>
      <c r="G6" s="10">
        <v>4</v>
      </c>
      <c r="H6" s="10" t="s">
        <v>17</v>
      </c>
      <c r="I6" s="11">
        <v>598.13</v>
      </c>
      <c r="J6" s="12">
        <v>92.25</v>
      </c>
      <c r="K6" s="12">
        <v>0</v>
      </c>
      <c r="L6" s="13">
        <v>0</v>
      </c>
      <c r="M6" s="14">
        <f t="shared" si="0"/>
        <v>690.38</v>
      </c>
    </row>
    <row r="7" spans="1:13" x14ac:dyDescent="0.2">
      <c r="A7" s="5">
        <v>19884224</v>
      </c>
      <c r="B7" s="6" t="s">
        <v>9</v>
      </c>
      <c r="C7" s="7">
        <v>37942</v>
      </c>
      <c r="D7" s="8">
        <f t="shared" ca="1" si="1"/>
        <v>16</v>
      </c>
      <c r="E7" s="8" t="s">
        <v>15</v>
      </c>
      <c r="F7" s="9" t="s">
        <v>16</v>
      </c>
      <c r="G7" s="10">
        <v>4</v>
      </c>
      <c r="H7" s="10" t="s">
        <v>17</v>
      </c>
      <c r="I7" s="11">
        <v>598.13</v>
      </c>
      <c r="J7" s="12">
        <v>148.22</v>
      </c>
      <c r="K7" s="12">
        <v>0</v>
      </c>
      <c r="L7" s="13">
        <v>450.8</v>
      </c>
      <c r="M7" s="14">
        <f t="shared" si="0"/>
        <v>1197.1500000000001</v>
      </c>
    </row>
    <row r="8" spans="1:13" x14ac:dyDescent="0.2">
      <c r="A8" s="5">
        <v>18965399</v>
      </c>
      <c r="B8" s="6" t="s">
        <v>9</v>
      </c>
      <c r="C8" s="7">
        <v>39541</v>
      </c>
      <c r="D8" s="8">
        <f t="shared" ca="1" si="1"/>
        <v>11</v>
      </c>
      <c r="E8" s="8" t="s">
        <v>15</v>
      </c>
      <c r="F8" s="9" t="s">
        <v>18</v>
      </c>
      <c r="G8" s="10">
        <v>11</v>
      </c>
      <c r="H8" s="10" t="s">
        <v>19</v>
      </c>
      <c r="I8" s="11">
        <v>806.55</v>
      </c>
      <c r="J8" s="12">
        <v>214.86</v>
      </c>
      <c r="K8" s="12">
        <v>0</v>
      </c>
      <c r="L8" s="13">
        <v>450.8</v>
      </c>
      <c r="M8" s="14">
        <f t="shared" si="0"/>
        <v>1472.21</v>
      </c>
    </row>
    <row r="9" spans="1:13" x14ac:dyDescent="0.2">
      <c r="A9" s="5">
        <v>19000111</v>
      </c>
      <c r="B9" s="6" t="s">
        <v>9</v>
      </c>
      <c r="C9" s="7">
        <v>40533</v>
      </c>
      <c r="D9" s="8">
        <f t="shared" ca="1" si="1"/>
        <v>8</v>
      </c>
      <c r="E9" s="8" t="s">
        <v>15</v>
      </c>
      <c r="F9" s="9" t="s">
        <v>20</v>
      </c>
      <c r="G9" s="10">
        <v>6</v>
      </c>
      <c r="H9" s="15" t="s">
        <v>17</v>
      </c>
      <c r="I9" s="11">
        <v>640.48</v>
      </c>
      <c r="J9" s="12">
        <v>92.25</v>
      </c>
      <c r="K9" s="12">
        <v>0</v>
      </c>
      <c r="L9" s="13">
        <v>450.8</v>
      </c>
      <c r="M9" s="14">
        <f t="shared" si="0"/>
        <v>1183.53</v>
      </c>
    </row>
    <row r="10" spans="1:13" x14ac:dyDescent="0.2">
      <c r="A10" s="5">
        <v>19008434</v>
      </c>
      <c r="B10" s="6" t="s">
        <v>9</v>
      </c>
      <c r="C10" s="7">
        <v>38215</v>
      </c>
      <c r="D10" s="8">
        <f t="shared" ca="1" si="1"/>
        <v>15</v>
      </c>
      <c r="E10" s="8" t="s">
        <v>15</v>
      </c>
      <c r="F10" s="9" t="s">
        <v>21</v>
      </c>
      <c r="G10" s="10">
        <v>12</v>
      </c>
      <c r="H10" s="15" t="s">
        <v>19</v>
      </c>
      <c r="I10" s="11">
        <v>829.43</v>
      </c>
      <c r="J10" s="12">
        <v>214.86</v>
      </c>
      <c r="K10" s="12">
        <v>75.400000000000006</v>
      </c>
      <c r="L10" s="13">
        <v>225.4</v>
      </c>
      <c r="M10" s="14">
        <f t="shared" si="0"/>
        <v>1345.0900000000001</v>
      </c>
    </row>
    <row r="11" spans="1:13" x14ac:dyDescent="0.2">
      <c r="A11" s="5">
        <v>19896640</v>
      </c>
      <c r="B11" s="6" t="s">
        <v>14</v>
      </c>
      <c r="C11" s="7">
        <v>36827</v>
      </c>
      <c r="D11" s="8">
        <f t="shared" ca="1" si="1"/>
        <v>19</v>
      </c>
      <c r="E11" s="8" t="s">
        <v>15</v>
      </c>
      <c r="F11" s="9" t="s">
        <v>21</v>
      </c>
      <c r="G11" s="10">
        <v>12</v>
      </c>
      <c r="H11" s="15" t="s">
        <v>19</v>
      </c>
      <c r="I11" s="11">
        <v>829.43</v>
      </c>
      <c r="J11" s="12">
        <v>271.95</v>
      </c>
      <c r="K11" s="12">
        <v>121.07</v>
      </c>
      <c r="L11" s="13">
        <v>0</v>
      </c>
      <c r="M11" s="14">
        <f t="shared" si="0"/>
        <v>1222.4499999999998</v>
      </c>
    </row>
    <row r="12" spans="1:13" x14ac:dyDescent="0.2">
      <c r="A12" s="5">
        <v>19900784</v>
      </c>
      <c r="B12" s="6" t="s">
        <v>9</v>
      </c>
      <c r="C12" s="7">
        <v>36703</v>
      </c>
      <c r="D12" s="8">
        <f t="shared" ca="1" si="1"/>
        <v>19</v>
      </c>
      <c r="E12" s="8" t="s">
        <v>15</v>
      </c>
      <c r="F12" s="9" t="s">
        <v>21</v>
      </c>
      <c r="G12" s="10">
        <v>12</v>
      </c>
      <c r="H12" s="15" t="s">
        <v>19</v>
      </c>
      <c r="I12" s="11">
        <v>829.43</v>
      </c>
      <c r="J12" s="12">
        <v>271.95</v>
      </c>
      <c r="K12" s="12">
        <v>74.83</v>
      </c>
      <c r="L12" s="13">
        <v>225.4</v>
      </c>
      <c r="M12" s="14">
        <f t="shared" si="0"/>
        <v>1401.61</v>
      </c>
    </row>
    <row r="13" spans="1:13" x14ac:dyDescent="0.2">
      <c r="A13" s="5">
        <v>19970423</v>
      </c>
      <c r="B13" s="6" t="s">
        <v>14</v>
      </c>
      <c r="C13" s="7">
        <v>40439</v>
      </c>
      <c r="D13" s="8">
        <f t="shared" ca="1" si="1"/>
        <v>9</v>
      </c>
      <c r="E13" s="8" t="s">
        <v>15</v>
      </c>
      <c r="F13" s="9" t="s">
        <v>22</v>
      </c>
      <c r="G13" s="10">
        <v>15</v>
      </c>
      <c r="H13" s="15" t="s">
        <v>19</v>
      </c>
      <c r="I13" s="11">
        <v>891.26</v>
      </c>
      <c r="J13" s="12">
        <v>450.75</v>
      </c>
      <c r="K13" s="12">
        <v>231.26</v>
      </c>
      <c r="L13" s="13">
        <v>450.8</v>
      </c>
      <c r="M13" s="14">
        <f t="shared" si="0"/>
        <v>2024.07</v>
      </c>
    </row>
    <row r="14" spans="1:13" x14ac:dyDescent="0.2">
      <c r="A14" s="5">
        <v>18964705</v>
      </c>
      <c r="B14" s="6" t="s">
        <v>14</v>
      </c>
      <c r="C14" s="7">
        <v>36531</v>
      </c>
      <c r="D14" s="8">
        <f t="shared" ca="1" si="1"/>
        <v>19</v>
      </c>
      <c r="E14" s="8" t="s">
        <v>15</v>
      </c>
      <c r="F14" s="9" t="s">
        <v>23</v>
      </c>
      <c r="G14" s="10">
        <v>9</v>
      </c>
      <c r="H14" s="15" t="s">
        <v>12</v>
      </c>
      <c r="I14" s="11">
        <v>717.74</v>
      </c>
      <c r="J14" s="12">
        <v>146.34</v>
      </c>
      <c r="K14" s="12">
        <v>0</v>
      </c>
      <c r="L14" s="13">
        <v>0</v>
      </c>
      <c r="M14" s="14">
        <f t="shared" si="0"/>
        <v>864.08</v>
      </c>
    </row>
    <row r="15" spans="1:13" x14ac:dyDescent="0.2">
      <c r="A15" s="5">
        <v>19815324</v>
      </c>
      <c r="B15" s="6" t="s">
        <v>9</v>
      </c>
      <c r="C15" s="7">
        <v>38978</v>
      </c>
      <c r="D15" s="8">
        <f t="shared" ca="1" si="1"/>
        <v>13</v>
      </c>
      <c r="E15" s="8" t="s">
        <v>15</v>
      </c>
      <c r="F15" s="9" t="s">
        <v>23</v>
      </c>
      <c r="G15" s="10">
        <v>9</v>
      </c>
      <c r="H15" s="15" t="s">
        <v>12</v>
      </c>
      <c r="I15" s="11">
        <v>717.74</v>
      </c>
      <c r="J15" s="12">
        <v>146.34</v>
      </c>
      <c r="K15" s="12">
        <v>0</v>
      </c>
      <c r="L15" s="13">
        <v>450.8</v>
      </c>
      <c r="M15" s="14">
        <f t="shared" si="0"/>
        <v>1314.88</v>
      </c>
    </row>
    <row r="16" spans="1:13" x14ac:dyDescent="0.2">
      <c r="A16" s="5">
        <v>19837391</v>
      </c>
      <c r="B16" s="6" t="s">
        <v>9</v>
      </c>
      <c r="C16" s="7">
        <v>40071</v>
      </c>
      <c r="D16" s="8">
        <f t="shared" ca="1" si="1"/>
        <v>10</v>
      </c>
      <c r="E16" s="8" t="s">
        <v>15</v>
      </c>
      <c r="F16" s="9" t="s">
        <v>24</v>
      </c>
      <c r="G16" s="10">
        <v>2</v>
      </c>
      <c r="H16" s="15" t="s">
        <v>25</v>
      </c>
      <c r="I16" s="11">
        <v>581.5</v>
      </c>
      <c r="J16" s="12">
        <v>53.79</v>
      </c>
      <c r="K16" s="12">
        <v>0</v>
      </c>
      <c r="L16" s="13">
        <v>0</v>
      </c>
      <c r="M16" s="14">
        <f t="shared" si="0"/>
        <v>635.29</v>
      </c>
    </row>
    <row r="17" spans="1:13" x14ac:dyDescent="0.2">
      <c r="A17" s="5">
        <v>19976338</v>
      </c>
      <c r="B17" s="6" t="s">
        <v>9</v>
      </c>
      <c r="C17" s="7">
        <v>38651</v>
      </c>
      <c r="D17" s="8">
        <f t="shared" ca="1" si="1"/>
        <v>14</v>
      </c>
      <c r="E17" s="8" t="s">
        <v>15</v>
      </c>
      <c r="F17" s="9" t="s">
        <v>24</v>
      </c>
      <c r="G17" s="10">
        <v>2</v>
      </c>
      <c r="H17" s="15" t="s">
        <v>25</v>
      </c>
      <c r="I17" s="11">
        <v>581.5</v>
      </c>
      <c r="J17" s="12">
        <v>53.79</v>
      </c>
      <c r="K17" s="12">
        <v>0</v>
      </c>
      <c r="L17" s="13">
        <v>450.8</v>
      </c>
      <c r="M17" s="14">
        <f t="shared" si="0"/>
        <v>1086.0899999999999</v>
      </c>
    </row>
    <row r="18" spans="1:13" x14ac:dyDescent="0.2">
      <c r="A18" s="5">
        <v>19097407</v>
      </c>
      <c r="B18" s="6" t="s">
        <v>14</v>
      </c>
      <c r="C18" s="7">
        <v>40473</v>
      </c>
      <c r="D18" s="8">
        <f t="shared" ca="1" si="1"/>
        <v>9</v>
      </c>
      <c r="E18" s="8" t="s">
        <v>15</v>
      </c>
      <c r="F18" s="9" t="s">
        <v>26</v>
      </c>
      <c r="G18" s="10">
        <v>1</v>
      </c>
      <c r="H18" s="15" t="s">
        <v>25</v>
      </c>
      <c r="I18" s="11">
        <v>563.82000000000005</v>
      </c>
      <c r="J18" s="12">
        <v>146.04</v>
      </c>
      <c r="K18" s="12">
        <v>0</v>
      </c>
      <c r="L18" s="13">
        <v>450.8</v>
      </c>
      <c r="M18" s="14">
        <f t="shared" si="0"/>
        <v>1160.6600000000001</v>
      </c>
    </row>
    <row r="19" spans="1:13" x14ac:dyDescent="0.2">
      <c r="A19" s="5">
        <v>19839476</v>
      </c>
      <c r="B19" s="6" t="s">
        <v>9</v>
      </c>
      <c r="C19" s="7">
        <v>37054</v>
      </c>
      <c r="D19" s="8">
        <f t="shared" ca="1" si="1"/>
        <v>18</v>
      </c>
      <c r="E19" s="8" t="s">
        <v>15</v>
      </c>
      <c r="F19" s="9" t="s">
        <v>27</v>
      </c>
      <c r="G19" s="10">
        <v>16</v>
      </c>
      <c r="H19" s="10" t="s">
        <v>28</v>
      </c>
      <c r="I19" s="11">
        <v>949.4</v>
      </c>
      <c r="J19" s="12">
        <v>354.59</v>
      </c>
      <c r="K19" s="12">
        <v>264.36</v>
      </c>
      <c r="L19" s="13">
        <v>450.8</v>
      </c>
      <c r="M19" s="14">
        <f t="shared" si="0"/>
        <v>2019.1499999999999</v>
      </c>
    </row>
    <row r="20" spans="1:13" x14ac:dyDescent="0.2">
      <c r="A20" s="5">
        <v>19844109</v>
      </c>
      <c r="B20" s="6" t="s">
        <v>14</v>
      </c>
      <c r="C20" s="7">
        <v>36795</v>
      </c>
      <c r="D20" s="8">
        <f t="shared" ca="1" si="1"/>
        <v>19</v>
      </c>
      <c r="E20" s="8" t="s">
        <v>15</v>
      </c>
      <c r="F20" s="9" t="s">
        <v>27</v>
      </c>
      <c r="G20" s="10">
        <v>16</v>
      </c>
      <c r="H20" s="10" t="s">
        <v>28</v>
      </c>
      <c r="I20" s="11">
        <v>949.4</v>
      </c>
      <c r="J20" s="12">
        <v>354.59</v>
      </c>
      <c r="K20" s="12">
        <v>298.02</v>
      </c>
      <c r="L20" s="13">
        <v>225.4</v>
      </c>
      <c r="M20" s="14">
        <f t="shared" si="0"/>
        <v>1827.41</v>
      </c>
    </row>
    <row r="21" spans="1:13" x14ac:dyDescent="0.2">
      <c r="A21" s="5">
        <v>19882534</v>
      </c>
      <c r="B21" s="6" t="s">
        <v>14</v>
      </c>
      <c r="C21" s="7">
        <v>41007</v>
      </c>
      <c r="D21" s="8">
        <f t="shared" ca="1" si="1"/>
        <v>7</v>
      </c>
      <c r="E21" s="8" t="s">
        <v>15</v>
      </c>
      <c r="F21" s="9" t="s">
        <v>29</v>
      </c>
      <c r="G21" s="10">
        <v>17</v>
      </c>
      <c r="H21" s="15" t="s">
        <v>30</v>
      </c>
      <c r="I21" s="11">
        <v>1068.07</v>
      </c>
      <c r="J21" s="12">
        <v>514.58000000000004</v>
      </c>
      <c r="K21" s="12">
        <v>345.05</v>
      </c>
      <c r="L21" s="13">
        <v>450.8</v>
      </c>
      <c r="M21" s="14">
        <f t="shared" si="0"/>
        <v>2378.5</v>
      </c>
    </row>
    <row r="22" spans="1:13" x14ac:dyDescent="0.2">
      <c r="A22" s="5">
        <v>18891170</v>
      </c>
      <c r="B22" s="6" t="s">
        <v>9</v>
      </c>
      <c r="C22" s="7">
        <v>38745</v>
      </c>
      <c r="D22" s="8">
        <f t="shared" ca="1" si="1"/>
        <v>13</v>
      </c>
      <c r="E22" s="8" t="s">
        <v>13</v>
      </c>
      <c r="F22" s="9" t="s">
        <v>11</v>
      </c>
      <c r="G22" s="10">
        <v>7</v>
      </c>
      <c r="H22" s="10" t="s">
        <v>12</v>
      </c>
      <c r="I22" s="11">
        <v>681.19</v>
      </c>
      <c r="J22" s="12">
        <v>140.84</v>
      </c>
      <c r="K22" s="12">
        <v>0</v>
      </c>
      <c r="L22" s="13">
        <v>0</v>
      </c>
      <c r="M22" s="14">
        <f t="shared" si="0"/>
        <v>822.03000000000009</v>
      </c>
    </row>
    <row r="23" spans="1:13" x14ac:dyDescent="0.2">
      <c r="A23" s="5">
        <v>18975385</v>
      </c>
      <c r="B23" s="6" t="s">
        <v>14</v>
      </c>
      <c r="C23" s="7">
        <v>40955</v>
      </c>
      <c r="D23" s="8">
        <f t="shared" ca="1" si="1"/>
        <v>7</v>
      </c>
      <c r="E23" s="8" t="s">
        <v>13</v>
      </c>
      <c r="F23" s="9" t="s">
        <v>16</v>
      </c>
      <c r="G23" s="10">
        <v>4</v>
      </c>
      <c r="H23" s="10" t="s">
        <v>17</v>
      </c>
      <c r="I23" s="11">
        <v>598.13</v>
      </c>
      <c r="J23" s="12">
        <v>140.84</v>
      </c>
      <c r="K23" s="12">
        <v>0</v>
      </c>
      <c r="L23" s="13">
        <v>450.8</v>
      </c>
      <c r="M23" s="14">
        <f t="shared" si="0"/>
        <v>1189.77</v>
      </c>
    </row>
    <row r="24" spans="1:13" x14ac:dyDescent="0.2">
      <c r="A24" s="5">
        <v>18981702</v>
      </c>
      <c r="B24" s="6" t="s">
        <v>14</v>
      </c>
      <c r="C24" s="7">
        <v>38251</v>
      </c>
      <c r="D24" s="8">
        <f t="shared" ca="1" si="1"/>
        <v>15</v>
      </c>
      <c r="E24" s="8" t="s">
        <v>13</v>
      </c>
      <c r="F24" s="9" t="s">
        <v>16</v>
      </c>
      <c r="G24" s="10">
        <v>4</v>
      </c>
      <c r="H24" s="10" t="s">
        <v>17</v>
      </c>
      <c r="I24" s="11">
        <v>598.13</v>
      </c>
      <c r="J24" s="12">
        <v>92.25</v>
      </c>
      <c r="K24" s="12">
        <v>0</v>
      </c>
      <c r="L24" s="13">
        <v>0</v>
      </c>
      <c r="M24" s="14">
        <f t="shared" si="0"/>
        <v>690.38</v>
      </c>
    </row>
    <row r="25" spans="1:13" x14ac:dyDescent="0.2">
      <c r="A25" s="5">
        <v>18988863</v>
      </c>
      <c r="B25" s="6" t="s">
        <v>9</v>
      </c>
      <c r="C25" s="7">
        <v>40842</v>
      </c>
      <c r="D25" s="8">
        <f t="shared" ca="1" si="1"/>
        <v>8</v>
      </c>
      <c r="E25" s="8" t="s">
        <v>13</v>
      </c>
      <c r="F25" s="9" t="s">
        <v>16</v>
      </c>
      <c r="G25" s="10">
        <v>4</v>
      </c>
      <c r="H25" s="10" t="s">
        <v>17</v>
      </c>
      <c r="I25" s="11">
        <v>598.13</v>
      </c>
      <c r="J25" s="12">
        <v>148.19999999999999</v>
      </c>
      <c r="K25" s="12">
        <v>0</v>
      </c>
      <c r="L25" s="13">
        <v>0</v>
      </c>
      <c r="M25" s="14">
        <f t="shared" si="0"/>
        <v>746.32999999999993</v>
      </c>
    </row>
    <row r="26" spans="1:13" x14ac:dyDescent="0.2">
      <c r="A26" s="5">
        <v>18989550</v>
      </c>
      <c r="B26" s="6" t="s">
        <v>14</v>
      </c>
      <c r="C26" s="7">
        <v>40827</v>
      </c>
      <c r="D26" s="8">
        <f t="shared" ca="1" si="1"/>
        <v>8</v>
      </c>
      <c r="E26" s="8" t="s">
        <v>13</v>
      </c>
      <c r="F26" s="9" t="s">
        <v>16</v>
      </c>
      <c r="G26" s="10">
        <v>4</v>
      </c>
      <c r="H26" s="10" t="s">
        <v>17</v>
      </c>
      <c r="I26" s="11">
        <v>598.13</v>
      </c>
      <c r="J26" s="12">
        <v>148.21</v>
      </c>
      <c r="K26" s="12">
        <v>0</v>
      </c>
      <c r="L26" s="13">
        <v>0</v>
      </c>
      <c r="M26" s="14">
        <f t="shared" si="0"/>
        <v>746.34</v>
      </c>
    </row>
    <row r="27" spans="1:13" x14ac:dyDescent="0.2">
      <c r="A27" s="5">
        <v>19877444</v>
      </c>
      <c r="B27" s="6" t="s">
        <v>14</v>
      </c>
      <c r="C27" s="7">
        <v>39347</v>
      </c>
      <c r="D27" s="8">
        <f t="shared" ca="1" si="1"/>
        <v>12</v>
      </c>
      <c r="E27" s="8" t="s">
        <v>13</v>
      </c>
      <c r="F27" s="9" t="s">
        <v>16</v>
      </c>
      <c r="G27" s="10">
        <v>4</v>
      </c>
      <c r="H27" s="10" t="s">
        <v>17</v>
      </c>
      <c r="I27" s="11">
        <v>598.13</v>
      </c>
      <c r="J27" s="12">
        <v>148.22</v>
      </c>
      <c r="K27" s="12">
        <v>0</v>
      </c>
      <c r="L27" s="13">
        <v>450.8</v>
      </c>
      <c r="M27" s="14">
        <f t="shared" si="0"/>
        <v>1197.1500000000001</v>
      </c>
    </row>
    <row r="28" spans="1:13" x14ac:dyDescent="0.2">
      <c r="A28" s="5">
        <v>18920201</v>
      </c>
      <c r="B28" s="6" t="s">
        <v>9</v>
      </c>
      <c r="C28" s="7">
        <v>40836</v>
      </c>
      <c r="D28" s="8">
        <f t="shared" ca="1" si="1"/>
        <v>8</v>
      </c>
      <c r="E28" s="8" t="s">
        <v>13</v>
      </c>
      <c r="F28" s="9" t="s">
        <v>18</v>
      </c>
      <c r="G28" s="10">
        <v>11</v>
      </c>
      <c r="H28" s="10" t="s">
        <v>19</v>
      </c>
      <c r="I28" s="11">
        <v>806.55</v>
      </c>
      <c r="J28" s="12">
        <v>214.86</v>
      </c>
      <c r="K28" s="12">
        <v>0</v>
      </c>
      <c r="L28" s="13">
        <v>450.8</v>
      </c>
      <c r="M28" s="14">
        <f t="shared" si="0"/>
        <v>1472.21</v>
      </c>
    </row>
    <row r="29" spans="1:13" x14ac:dyDescent="0.2">
      <c r="A29" s="5">
        <v>18986541</v>
      </c>
      <c r="B29" s="6" t="s">
        <v>14</v>
      </c>
      <c r="C29" s="7">
        <v>40394</v>
      </c>
      <c r="D29" s="8">
        <f t="shared" ca="1" si="1"/>
        <v>9</v>
      </c>
      <c r="E29" s="8" t="s">
        <v>13</v>
      </c>
      <c r="F29" s="9" t="s">
        <v>20</v>
      </c>
      <c r="G29" s="10">
        <v>6</v>
      </c>
      <c r="H29" s="15" t="s">
        <v>17</v>
      </c>
      <c r="I29" s="11">
        <v>640.48</v>
      </c>
      <c r="J29" s="12">
        <v>92.25</v>
      </c>
      <c r="K29" s="12">
        <v>0</v>
      </c>
      <c r="L29" s="13">
        <v>450.8</v>
      </c>
      <c r="M29" s="14">
        <f t="shared" si="0"/>
        <v>1183.53</v>
      </c>
    </row>
    <row r="30" spans="1:13" x14ac:dyDescent="0.2">
      <c r="A30" s="5">
        <v>18960442</v>
      </c>
      <c r="B30" s="6" t="s">
        <v>14</v>
      </c>
      <c r="C30" s="7">
        <v>37502</v>
      </c>
      <c r="D30" s="8">
        <f t="shared" ca="1" si="1"/>
        <v>17</v>
      </c>
      <c r="E30" s="8" t="s">
        <v>13</v>
      </c>
      <c r="F30" s="9" t="s">
        <v>21</v>
      </c>
      <c r="G30" s="10">
        <v>12</v>
      </c>
      <c r="H30" s="15" t="s">
        <v>19</v>
      </c>
      <c r="I30" s="11">
        <v>829.43</v>
      </c>
      <c r="J30" s="12">
        <v>271.95</v>
      </c>
      <c r="K30" s="12">
        <v>117.47</v>
      </c>
      <c r="L30" s="13">
        <v>450.8</v>
      </c>
      <c r="M30" s="14">
        <f t="shared" si="0"/>
        <v>1669.6499999999999</v>
      </c>
    </row>
    <row r="31" spans="1:13" x14ac:dyDescent="0.2">
      <c r="A31" s="5">
        <v>18983354</v>
      </c>
      <c r="B31" s="6" t="s">
        <v>14</v>
      </c>
      <c r="C31" s="7">
        <v>38235</v>
      </c>
      <c r="D31" s="8">
        <f t="shared" ca="1" si="1"/>
        <v>15</v>
      </c>
      <c r="E31" s="8" t="s">
        <v>13</v>
      </c>
      <c r="F31" s="9" t="s">
        <v>21</v>
      </c>
      <c r="G31" s="10">
        <v>12</v>
      </c>
      <c r="H31" s="15" t="s">
        <v>19</v>
      </c>
      <c r="I31" s="11">
        <v>829.43</v>
      </c>
      <c r="J31" s="12">
        <v>214.86</v>
      </c>
      <c r="K31" s="12">
        <v>93.07</v>
      </c>
      <c r="L31" s="13">
        <v>450.8</v>
      </c>
      <c r="M31" s="14">
        <f t="shared" si="0"/>
        <v>1588.1599999999999</v>
      </c>
    </row>
    <row r="32" spans="1:13" x14ac:dyDescent="0.2">
      <c r="A32" s="5">
        <v>19897108</v>
      </c>
      <c r="B32" s="6" t="s">
        <v>9</v>
      </c>
      <c r="C32" s="7">
        <v>41617</v>
      </c>
      <c r="D32" s="8">
        <f t="shared" ca="1" si="1"/>
        <v>5</v>
      </c>
      <c r="E32" s="8" t="s">
        <v>13</v>
      </c>
      <c r="F32" s="9" t="s">
        <v>21</v>
      </c>
      <c r="G32" s="10">
        <v>12</v>
      </c>
      <c r="H32" s="15" t="s">
        <v>19</v>
      </c>
      <c r="I32" s="11">
        <v>829.43</v>
      </c>
      <c r="J32" s="12">
        <v>271.95</v>
      </c>
      <c r="K32" s="12">
        <v>95.4</v>
      </c>
      <c r="L32" s="13">
        <v>450.8</v>
      </c>
      <c r="M32" s="14">
        <f t="shared" si="0"/>
        <v>1647.58</v>
      </c>
    </row>
    <row r="33" spans="1:13" x14ac:dyDescent="0.2">
      <c r="A33" s="5">
        <v>18989477</v>
      </c>
      <c r="B33" s="6" t="s">
        <v>14</v>
      </c>
      <c r="C33" s="7">
        <v>39715</v>
      </c>
      <c r="D33" s="8">
        <f t="shared" ca="1" si="1"/>
        <v>11</v>
      </c>
      <c r="E33" s="8" t="s">
        <v>13</v>
      </c>
      <c r="F33" s="9" t="s">
        <v>22</v>
      </c>
      <c r="G33" s="10">
        <v>15</v>
      </c>
      <c r="H33" s="15" t="s">
        <v>19</v>
      </c>
      <c r="I33" s="11">
        <v>891.26</v>
      </c>
      <c r="J33" s="12">
        <v>450.75</v>
      </c>
      <c r="K33" s="12">
        <v>161.99</v>
      </c>
      <c r="L33" s="13">
        <v>0</v>
      </c>
      <c r="M33" s="14">
        <f t="shared" si="0"/>
        <v>1504</v>
      </c>
    </row>
    <row r="34" spans="1:13" x14ac:dyDescent="0.2">
      <c r="A34" s="5">
        <v>19891521</v>
      </c>
      <c r="B34" s="6" t="s">
        <v>9</v>
      </c>
      <c r="C34" s="7">
        <v>37688</v>
      </c>
      <c r="D34" s="8">
        <f t="shared" ca="1" si="1"/>
        <v>16</v>
      </c>
      <c r="E34" s="8" t="s">
        <v>13</v>
      </c>
      <c r="F34" s="9" t="s">
        <v>22</v>
      </c>
      <c r="G34" s="10">
        <v>15</v>
      </c>
      <c r="H34" s="15" t="s">
        <v>19</v>
      </c>
      <c r="I34" s="11">
        <v>891.26</v>
      </c>
      <c r="J34" s="12">
        <v>450.75</v>
      </c>
      <c r="K34" s="12">
        <v>214.23</v>
      </c>
      <c r="L34" s="13">
        <v>450.8</v>
      </c>
      <c r="M34" s="14">
        <f t="shared" ref="M34:M59" si="2">+SUM(I34:L34)</f>
        <v>2007.04</v>
      </c>
    </row>
    <row r="35" spans="1:13" x14ac:dyDescent="0.2">
      <c r="A35" s="5">
        <v>18935228</v>
      </c>
      <c r="B35" s="6" t="s">
        <v>14</v>
      </c>
      <c r="C35" s="7">
        <v>38852</v>
      </c>
      <c r="D35" s="8">
        <f t="shared" ca="1" si="1"/>
        <v>13</v>
      </c>
      <c r="E35" s="8" t="s">
        <v>13</v>
      </c>
      <c r="F35" s="9" t="s">
        <v>23</v>
      </c>
      <c r="G35" s="10">
        <v>9</v>
      </c>
      <c r="H35" s="15" t="s">
        <v>12</v>
      </c>
      <c r="I35" s="11">
        <v>717.74</v>
      </c>
      <c r="J35" s="12">
        <v>146.34</v>
      </c>
      <c r="K35" s="12">
        <v>0</v>
      </c>
      <c r="L35" s="13">
        <v>450.8</v>
      </c>
      <c r="M35" s="14">
        <f t="shared" si="2"/>
        <v>1314.88</v>
      </c>
    </row>
    <row r="36" spans="1:13" x14ac:dyDescent="0.2">
      <c r="A36" s="5">
        <v>18968771</v>
      </c>
      <c r="B36" s="6" t="s">
        <v>14</v>
      </c>
      <c r="C36" s="7">
        <v>41218</v>
      </c>
      <c r="D36" s="8">
        <f t="shared" ca="1" si="1"/>
        <v>7</v>
      </c>
      <c r="E36" s="8" t="s">
        <v>13</v>
      </c>
      <c r="F36" s="9" t="s">
        <v>23</v>
      </c>
      <c r="G36" s="10">
        <v>9</v>
      </c>
      <c r="H36" s="15" t="s">
        <v>12</v>
      </c>
      <c r="I36" s="11">
        <v>717.74</v>
      </c>
      <c r="J36" s="12">
        <v>146.34</v>
      </c>
      <c r="K36" s="12">
        <v>0</v>
      </c>
      <c r="L36" s="13">
        <v>450.8</v>
      </c>
      <c r="M36" s="14">
        <f t="shared" si="2"/>
        <v>1314.88</v>
      </c>
    </row>
    <row r="37" spans="1:13" x14ac:dyDescent="0.2">
      <c r="A37" s="5">
        <v>16791859</v>
      </c>
      <c r="B37" s="6" t="s">
        <v>14</v>
      </c>
      <c r="C37" s="7">
        <v>36686</v>
      </c>
      <c r="D37" s="8">
        <f t="shared" ca="1" si="1"/>
        <v>19</v>
      </c>
      <c r="E37" s="8" t="s">
        <v>13</v>
      </c>
      <c r="F37" s="9" t="s">
        <v>24</v>
      </c>
      <c r="G37" s="10">
        <v>2</v>
      </c>
      <c r="H37" s="15" t="s">
        <v>25</v>
      </c>
      <c r="I37" s="11">
        <v>581.5</v>
      </c>
      <c r="J37" s="12">
        <v>53.79</v>
      </c>
      <c r="K37" s="12">
        <v>0</v>
      </c>
      <c r="L37" s="13">
        <v>225.4</v>
      </c>
      <c r="M37" s="14">
        <f t="shared" si="2"/>
        <v>860.68999999999994</v>
      </c>
    </row>
    <row r="38" spans="1:13" x14ac:dyDescent="0.2">
      <c r="A38" s="5">
        <v>19891520</v>
      </c>
      <c r="B38" s="6" t="s">
        <v>14</v>
      </c>
      <c r="C38" s="7">
        <v>40185</v>
      </c>
      <c r="D38" s="8">
        <f t="shared" ca="1" si="1"/>
        <v>9</v>
      </c>
      <c r="E38" s="8" t="s">
        <v>13</v>
      </c>
      <c r="F38" s="9" t="s">
        <v>24</v>
      </c>
      <c r="G38" s="10">
        <v>2</v>
      </c>
      <c r="H38" s="15" t="s">
        <v>25</v>
      </c>
      <c r="I38" s="11">
        <v>581.5</v>
      </c>
      <c r="J38" s="12">
        <v>53.79</v>
      </c>
      <c r="K38" s="12">
        <v>0</v>
      </c>
      <c r="L38" s="13">
        <v>450.8</v>
      </c>
      <c r="M38" s="14">
        <f t="shared" si="2"/>
        <v>1086.0899999999999</v>
      </c>
    </row>
    <row r="39" spans="1:13" x14ac:dyDescent="0.2">
      <c r="A39" s="5">
        <v>19011755</v>
      </c>
      <c r="B39" s="6" t="s">
        <v>9</v>
      </c>
      <c r="C39" s="7">
        <v>38276</v>
      </c>
      <c r="D39" s="8">
        <f t="shared" ca="1" si="1"/>
        <v>15</v>
      </c>
      <c r="E39" s="8" t="s">
        <v>13</v>
      </c>
      <c r="F39" s="9" t="s">
        <v>26</v>
      </c>
      <c r="G39" s="10">
        <v>1</v>
      </c>
      <c r="H39" s="15" t="s">
        <v>25</v>
      </c>
      <c r="I39" s="11">
        <v>563.82000000000005</v>
      </c>
      <c r="J39" s="12">
        <v>87.14</v>
      </c>
      <c r="K39" s="12">
        <v>0</v>
      </c>
      <c r="L39" s="13">
        <v>450.8</v>
      </c>
      <c r="M39" s="14">
        <f t="shared" si="2"/>
        <v>1101.76</v>
      </c>
    </row>
    <row r="40" spans="1:13" x14ac:dyDescent="0.2">
      <c r="A40" s="5">
        <v>19460648</v>
      </c>
      <c r="B40" s="6" t="s">
        <v>9</v>
      </c>
      <c r="C40" s="7">
        <v>39852</v>
      </c>
      <c r="D40" s="8">
        <f t="shared" ca="1" si="1"/>
        <v>10</v>
      </c>
      <c r="E40" s="8" t="s">
        <v>13</v>
      </c>
      <c r="F40" s="9" t="s">
        <v>26</v>
      </c>
      <c r="G40" s="10">
        <v>1</v>
      </c>
      <c r="H40" s="15" t="s">
        <v>25</v>
      </c>
      <c r="I40" s="11">
        <v>563.82000000000005</v>
      </c>
      <c r="J40" s="12">
        <v>146.04</v>
      </c>
      <c r="K40" s="12">
        <v>0</v>
      </c>
      <c r="L40" s="13">
        <v>0</v>
      </c>
      <c r="M40" s="14">
        <f t="shared" si="2"/>
        <v>709.86</v>
      </c>
    </row>
    <row r="41" spans="1:13" x14ac:dyDescent="0.2">
      <c r="A41" s="5">
        <v>19012844</v>
      </c>
      <c r="B41" s="6" t="s">
        <v>14</v>
      </c>
      <c r="C41" s="7">
        <v>39912</v>
      </c>
      <c r="D41" s="8">
        <f t="shared" ca="1" si="1"/>
        <v>10</v>
      </c>
      <c r="E41" s="8" t="s">
        <v>13</v>
      </c>
      <c r="F41" s="9" t="s">
        <v>27</v>
      </c>
      <c r="G41" s="10">
        <v>16</v>
      </c>
      <c r="H41" s="15" t="s">
        <v>28</v>
      </c>
      <c r="I41" s="11">
        <v>949.4</v>
      </c>
      <c r="J41" s="12">
        <v>459.89</v>
      </c>
      <c r="K41" s="12">
        <v>272.07</v>
      </c>
      <c r="L41" s="13">
        <v>450.8</v>
      </c>
      <c r="M41" s="14">
        <f t="shared" si="2"/>
        <v>2132.16</v>
      </c>
    </row>
    <row r="42" spans="1:13" x14ac:dyDescent="0.2">
      <c r="A42" s="5">
        <v>19842456</v>
      </c>
      <c r="B42" s="6" t="s">
        <v>9</v>
      </c>
      <c r="C42" s="7">
        <v>39796</v>
      </c>
      <c r="D42" s="8">
        <f t="shared" ca="1" si="1"/>
        <v>10</v>
      </c>
      <c r="E42" s="8" t="s">
        <v>13</v>
      </c>
      <c r="F42" s="9" t="s">
        <v>27</v>
      </c>
      <c r="G42" s="10">
        <v>16</v>
      </c>
      <c r="H42" s="10" t="s">
        <v>28</v>
      </c>
      <c r="I42" s="11">
        <v>949.4</v>
      </c>
      <c r="J42" s="12">
        <v>459.89</v>
      </c>
      <c r="K42" s="12">
        <v>231.15</v>
      </c>
      <c r="L42" s="13">
        <v>450.8</v>
      </c>
      <c r="M42" s="14">
        <f t="shared" si="2"/>
        <v>2091.2400000000002</v>
      </c>
    </row>
    <row r="43" spans="1:13" x14ac:dyDescent="0.2">
      <c r="A43" s="5">
        <v>18877501</v>
      </c>
      <c r="B43" s="6" t="s">
        <v>14</v>
      </c>
      <c r="C43" s="7">
        <v>38921</v>
      </c>
      <c r="D43" s="8">
        <f t="shared" ca="1" si="1"/>
        <v>13</v>
      </c>
      <c r="E43" s="8" t="s">
        <v>13</v>
      </c>
      <c r="F43" s="9" t="s">
        <v>29</v>
      </c>
      <c r="G43" s="10">
        <v>17</v>
      </c>
      <c r="H43" s="15" t="s">
        <v>30</v>
      </c>
      <c r="I43" s="11">
        <v>1068.07</v>
      </c>
      <c r="J43" s="12">
        <v>514.58000000000004</v>
      </c>
      <c r="K43" s="12">
        <v>411.52</v>
      </c>
      <c r="L43" s="13">
        <v>225.4</v>
      </c>
      <c r="M43" s="14">
        <f t="shared" si="2"/>
        <v>2219.5700000000002</v>
      </c>
    </row>
    <row r="44" spans="1:13" x14ac:dyDescent="0.2">
      <c r="A44" s="5">
        <v>13145230</v>
      </c>
      <c r="B44" s="6" t="s">
        <v>9</v>
      </c>
      <c r="C44" s="7">
        <v>41313</v>
      </c>
      <c r="D44" s="8">
        <f t="shared" ca="1" si="1"/>
        <v>6</v>
      </c>
      <c r="E44" s="8" t="s">
        <v>10</v>
      </c>
      <c r="F44" s="9" t="s">
        <v>11</v>
      </c>
      <c r="G44" s="10">
        <v>7</v>
      </c>
      <c r="H44" s="10" t="s">
        <v>12</v>
      </c>
      <c r="I44" s="11">
        <v>681.19</v>
      </c>
      <c r="J44" s="12">
        <v>242.51</v>
      </c>
      <c r="K44" s="12">
        <v>0</v>
      </c>
      <c r="L44" s="13">
        <v>450.8</v>
      </c>
      <c r="M44" s="14">
        <f t="shared" si="2"/>
        <v>1374.5</v>
      </c>
    </row>
    <row r="45" spans="1:13" x14ac:dyDescent="0.2">
      <c r="A45" s="5">
        <v>18911363</v>
      </c>
      <c r="B45" s="6" t="s">
        <v>9</v>
      </c>
      <c r="C45" s="7">
        <v>38425</v>
      </c>
      <c r="D45" s="8">
        <f t="shared" ca="1" si="1"/>
        <v>14</v>
      </c>
      <c r="E45" s="8" t="s">
        <v>10</v>
      </c>
      <c r="F45" s="9" t="s">
        <v>16</v>
      </c>
      <c r="G45" s="10">
        <v>4</v>
      </c>
      <c r="H45" s="10" t="s">
        <v>17</v>
      </c>
      <c r="I45" s="11">
        <v>598.13</v>
      </c>
      <c r="J45" s="12">
        <v>92.25</v>
      </c>
      <c r="K45" s="12">
        <v>0</v>
      </c>
      <c r="L45" s="13">
        <v>450.8</v>
      </c>
      <c r="M45" s="14">
        <f t="shared" si="2"/>
        <v>1141.18</v>
      </c>
    </row>
    <row r="46" spans="1:13" x14ac:dyDescent="0.2">
      <c r="A46" s="5">
        <v>18927181</v>
      </c>
      <c r="B46" s="6" t="s">
        <v>14</v>
      </c>
      <c r="C46" s="7">
        <v>38127</v>
      </c>
      <c r="D46" s="8">
        <f t="shared" ca="1" si="1"/>
        <v>15</v>
      </c>
      <c r="E46" s="8" t="s">
        <v>10</v>
      </c>
      <c r="F46" s="9" t="s">
        <v>16</v>
      </c>
      <c r="G46" s="10">
        <v>4</v>
      </c>
      <c r="H46" s="10" t="s">
        <v>17</v>
      </c>
      <c r="I46" s="11">
        <v>598.13</v>
      </c>
      <c r="J46" s="12">
        <v>92.25</v>
      </c>
      <c r="K46" s="12">
        <v>0</v>
      </c>
      <c r="L46" s="13">
        <v>450.8</v>
      </c>
      <c r="M46" s="14">
        <f t="shared" si="2"/>
        <v>1141.18</v>
      </c>
    </row>
    <row r="47" spans="1:13" x14ac:dyDescent="0.2">
      <c r="A47" s="5">
        <v>18952168</v>
      </c>
      <c r="B47" s="6" t="s">
        <v>14</v>
      </c>
      <c r="C47" s="7">
        <v>39147</v>
      </c>
      <c r="D47" s="8">
        <f t="shared" ca="1" si="1"/>
        <v>12</v>
      </c>
      <c r="E47" s="8" t="s">
        <v>10</v>
      </c>
      <c r="F47" s="9" t="s">
        <v>16</v>
      </c>
      <c r="G47" s="10">
        <v>4</v>
      </c>
      <c r="H47" s="10" t="s">
        <v>17</v>
      </c>
      <c r="I47" s="11">
        <v>598.13</v>
      </c>
      <c r="J47" s="12">
        <v>304.39999999999998</v>
      </c>
      <c r="K47" s="12">
        <v>0</v>
      </c>
      <c r="L47" s="13">
        <v>225.4</v>
      </c>
      <c r="M47" s="14">
        <f t="shared" si="2"/>
        <v>1127.93</v>
      </c>
    </row>
    <row r="48" spans="1:13" x14ac:dyDescent="0.2">
      <c r="A48" s="5">
        <v>18974843</v>
      </c>
      <c r="B48" s="6" t="s">
        <v>14</v>
      </c>
      <c r="C48" s="7">
        <v>40113</v>
      </c>
      <c r="D48" s="8">
        <f t="shared" ca="1" si="1"/>
        <v>10</v>
      </c>
      <c r="E48" s="8" t="s">
        <v>10</v>
      </c>
      <c r="F48" s="9" t="s">
        <v>16</v>
      </c>
      <c r="G48" s="10">
        <v>4</v>
      </c>
      <c r="H48" s="10" t="s">
        <v>17</v>
      </c>
      <c r="I48" s="11">
        <v>598.13</v>
      </c>
      <c r="J48" s="12">
        <v>242.51</v>
      </c>
      <c r="K48" s="12">
        <v>0</v>
      </c>
      <c r="L48" s="13">
        <v>450.8</v>
      </c>
      <c r="M48" s="14">
        <f t="shared" si="2"/>
        <v>1291.44</v>
      </c>
    </row>
    <row r="49" spans="1:13" x14ac:dyDescent="0.2">
      <c r="A49" s="5">
        <v>19861799</v>
      </c>
      <c r="B49" s="6" t="s">
        <v>9</v>
      </c>
      <c r="C49" s="7">
        <v>40986</v>
      </c>
      <c r="D49" s="8">
        <f t="shared" ca="1" si="1"/>
        <v>7</v>
      </c>
      <c r="E49" s="8" t="s">
        <v>10</v>
      </c>
      <c r="F49" s="9" t="s">
        <v>16</v>
      </c>
      <c r="G49" s="10">
        <v>4</v>
      </c>
      <c r="H49" s="10" t="s">
        <v>17</v>
      </c>
      <c r="I49" s="11">
        <v>598.13</v>
      </c>
      <c r="J49" s="12">
        <v>148.22</v>
      </c>
      <c r="K49" s="12">
        <v>0</v>
      </c>
      <c r="L49" s="13">
        <v>450.8</v>
      </c>
      <c r="M49" s="14">
        <f t="shared" si="2"/>
        <v>1197.1500000000001</v>
      </c>
    </row>
    <row r="50" spans="1:13" x14ac:dyDescent="0.2">
      <c r="A50" s="5">
        <v>18889898</v>
      </c>
      <c r="B50" s="6" t="s">
        <v>9</v>
      </c>
      <c r="C50" s="7">
        <v>37328</v>
      </c>
      <c r="D50" s="8">
        <f t="shared" ca="1" si="1"/>
        <v>17</v>
      </c>
      <c r="E50" s="8" t="s">
        <v>10</v>
      </c>
      <c r="F50" s="9" t="s">
        <v>20</v>
      </c>
      <c r="G50" s="10">
        <v>6</v>
      </c>
      <c r="H50" s="15" t="s">
        <v>17</v>
      </c>
      <c r="I50" s="11">
        <v>640.48</v>
      </c>
      <c r="J50" s="12">
        <v>92.25</v>
      </c>
      <c r="K50" s="12">
        <v>0</v>
      </c>
      <c r="L50" s="13">
        <v>450.8</v>
      </c>
      <c r="M50" s="14">
        <f t="shared" si="2"/>
        <v>1183.53</v>
      </c>
    </row>
    <row r="51" spans="1:13" x14ac:dyDescent="0.2">
      <c r="A51" s="5">
        <v>18955034</v>
      </c>
      <c r="B51" s="6" t="s">
        <v>9</v>
      </c>
      <c r="C51" s="7">
        <v>37340</v>
      </c>
      <c r="D51" s="8">
        <f t="shared" ca="1" si="1"/>
        <v>17</v>
      </c>
      <c r="E51" s="8" t="s">
        <v>10</v>
      </c>
      <c r="F51" s="9" t="s">
        <v>21</v>
      </c>
      <c r="G51" s="10">
        <v>12</v>
      </c>
      <c r="H51" s="15" t="s">
        <v>19</v>
      </c>
      <c r="I51" s="11">
        <v>829.43</v>
      </c>
      <c r="J51" s="12">
        <v>271.95</v>
      </c>
      <c r="K51" s="12">
        <v>74.86</v>
      </c>
      <c r="L51" s="13">
        <v>225.4</v>
      </c>
      <c r="M51" s="14">
        <f t="shared" si="2"/>
        <v>1401.6399999999999</v>
      </c>
    </row>
    <row r="52" spans="1:13" x14ac:dyDescent="0.2">
      <c r="A52" s="5">
        <v>18957801</v>
      </c>
      <c r="B52" s="6" t="s">
        <v>9</v>
      </c>
      <c r="C52" s="7">
        <v>37644</v>
      </c>
      <c r="D52" s="8">
        <f t="shared" ca="1" si="1"/>
        <v>16</v>
      </c>
      <c r="E52" s="8" t="s">
        <v>10</v>
      </c>
      <c r="F52" s="9" t="s">
        <v>21</v>
      </c>
      <c r="G52" s="10">
        <v>12</v>
      </c>
      <c r="H52" s="15" t="s">
        <v>19</v>
      </c>
      <c r="I52" s="11">
        <v>829.43</v>
      </c>
      <c r="J52" s="12">
        <v>214.86</v>
      </c>
      <c r="K52" s="12">
        <v>101.16</v>
      </c>
      <c r="L52" s="13">
        <v>450.8</v>
      </c>
      <c r="M52" s="14">
        <f t="shared" si="2"/>
        <v>1596.25</v>
      </c>
    </row>
    <row r="53" spans="1:13" x14ac:dyDescent="0.2">
      <c r="A53" s="5">
        <v>19990011</v>
      </c>
      <c r="B53" s="6" t="s">
        <v>9</v>
      </c>
      <c r="C53" s="7">
        <v>40104</v>
      </c>
      <c r="D53" s="8">
        <f t="shared" ca="1" si="1"/>
        <v>10</v>
      </c>
      <c r="E53" s="8" t="s">
        <v>10</v>
      </c>
      <c r="F53" s="9" t="s">
        <v>22</v>
      </c>
      <c r="G53" s="10">
        <v>15</v>
      </c>
      <c r="H53" s="15" t="s">
        <v>19</v>
      </c>
      <c r="I53" s="11">
        <v>891.26</v>
      </c>
      <c r="J53" s="12">
        <v>450.75</v>
      </c>
      <c r="K53" s="12">
        <v>231.21</v>
      </c>
      <c r="L53" s="13">
        <v>0</v>
      </c>
      <c r="M53" s="14">
        <f t="shared" si="2"/>
        <v>1573.22</v>
      </c>
    </row>
    <row r="54" spans="1:13" x14ac:dyDescent="0.2">
      <c r="A54" s="5">
        <v>18953436</v>
      </c>
      <c r="B54" s="6" t="s">
        <v>9</v>
      </c>
      <c r="C54" s="7">
        <v>40426</v>
      </c>
      <c r="D54" s="8">
        <f t="shared" ca="1" si="1"/>
        <v>9</v>
      </c>
      <c r="E54" s="8" t="s">
        <v>10</v>
      </c>
      <c r="F54" s="9" t="s">
        <v>23</v>
      </c>
      <c r="G54" s="10">
        <v>9</v>
      </c>
      <c r="H54" s="15" t="s">
        <v>12</v>
      </c>
      <c r="I54" s="11">
        <v>717.74</v>
      </c>
      <c r="J54" s="12">
        <v>146.34</v>
      </c>
      <c r="K54" s="12">
        <v>0</v>
      </c>
      <c r="L54" s="13">
        <v>225.4</v>
      </c>
      <c r="M54" s="14">
        <f t="shared" si="2"/>
        <v>1089.48</v>
      </c>
    </row>
    <row r="55" spans="1:13" x14ac:dyDescent="0.2">
      <c r="A55" s="5">
        <v>18974688</v>
      </c>
      <c r="B55" s="6" t="s">
        <v>14</v>
      </c>
      <c r="C55" s="7">
        <v>39626</v>
      </c>
      <c r="D55" s="8">
        <f t="shared" ca="1" si="1"/>
        <v>11</v>
      </c>
      <c r="E55" s="8" t="s">
        <v>10</v>
      </c>
      <c r="F55" s="9" t="s">
        <v>23</v>
      </c>
      <c r="G55" s="10">
        <v>9</v>
      </c>
      <c r="H55" s="15" t="s">
        <v>12</v>
      </c>
      <c r="I55" s="11">
        <v>717.74</v>
      </c>
      <c r="J55" s="12">
        <v>146.34</v>
      </c>
      <c r="K55" s="12">
        <v>0</v>
      </c>
      <c r="L55" s="13">
        <v>225.4</v>
      </c>
      <c r="M55" s="14">
        <f t="shared" si="2"/>
        <v>1089.48</v>
      </c>
    </row>
    <row r="56" spans="1:13" x14ac:dyDescent="0.2">
      <c r="A56" s="5">
        <v>19890943</v>
      </c>
      <c r="B56" s="6" t="s">
        <v>9</v>
      </c>
      <c r="C56" s="7">
        <v>36917</v>
      </c>
      <c r="D56" s="8">
        <f t="shared" ca="1" si="1"/>
        <v>18</v>
      </c>
      <c r="E56" s="8" t="s">
        <v>10</v>
      </c>
      <c r="F56" s="9" t="s">
        <v>24</v>
      </c>
      <c r="G56" s="10">
        <v>2</v>
      </c>
      <c r="H56" s="15" t="s">
        <v>25</v>
      </c>
      <c r="I56" s="11">
        <v>581.5</v>
      </c>
      <c r="J56" s="12">
        <v>53.79</v>
      </c>
      <c r="K56" s="12">
        <v>0</v>
      </c>
      <c r="L56" s="13">
        <v>0</v>
      </c>
      <c r="M56" s="14">
        <f t="shared" si="2"/>
        <v>635.29</v>
      </c>
    </row>
    <row r="57" spans="1:13" x14ac:dyDescent="0.2">
      <c r="A57" s="5">
        <v>11949380</v>
      </c>
      <c r="B57" s="6" t="s">
        <v>9</v>
      </c>
      <c r="C57" s="7">
        <v>40795</v>
      </c>
      <c r="D57" s="8">
        <f t="shared" ca="1" si="1"/>
        <v>8</v>
      </c>
      <c r="E57" s="8" t="s">
        <v>10</v>
      </c>
      <c r="F57" s="9" t="s">
        <v>26</v>
      </c>
      <c r="G57" s="10">
        <v>1</v>
      </c>
      <c r="H57" s="15" t="s">
        <v>25</v>
      </c>
      <c r="I57" s="11">
        <v>563.82000000000005</v>
      </c>
      <c r="J57" s="12">
        <v>87.14</v>
      </c>
      <c r="K57" s="12">
        <v>0</v>
      </c>
      <c r="L57" s="13">
        <v>450.8</v>
      </c>
      <c r="M57" s="14">
        <f t="shared" si="2"/>
        <v>1101.76</v>
      </c>
    </row>
    <row r="58" spans="1:13" x14ac:dyDescent="0.2">
      <c r="A58" s="5">
        <v>19841207</v>
      </c>
      <c r="B58" s="6" t="s">
        <v>9</v>
      </c>
      <c r="C58" s="7">
        <v>39944</v>
      </c>
      <c r="D58" s="8">
        <f t="shared" ca="1" si="1"/>
        <v>10</v>
      </c>
      <c r="E58" s="8" t="s">
        <v>10</v>
      </c>
      <c r="F58" s="9" t="s">
        <v>27</v>
      </c>
      <c r="G58" s="10">
        <v>16</v>
      </c>
      <c r="H58" s="10" t="s">
        <v>28</v>
      </c>
      <c r="I58" s="11">
        <v>949.4</v>
      </c>
      <c r="J58" s="12">
        <v>354.59</v>
      </c>
      <c r="K58" s="12">
        <v>239.51</v>
      </c>
      <c r="L58" s="13">
        <v>0</v>
      </c>
      <c r="M58" s="14">
        <f t="shared" si="2"/>
        <v>1543.5</v>
      </c>
    </row>
    <row r="59" spans="1:13" x14ac:dyDescent="0.2">
      <c r="A59" s="5">
        <v>19844606</v>
      </c>
      <c r="B59" s="6" t="s">
        <v>9</v>
      </c>
      <c r="C59" s="7">
        <v>40833</v>
      </c>
      <c r="D59" s="8">
        <f t="shared" ca="1" si="1"/>
        <v>8</v>
      </c>
      <c r="E59" s="8" t="s">
        <v>10</v>
      </c>
      <c r="F59" s="9" t="s">
        <v>27</v>
      </c>
      <c r="G59" s="10">
        <v>16</v>
      </c>
      <c r="H59" s="10" t="s">
        <v>28</v>
      </c>
      <c r="I59" s="11">
        <v>949.4</v>
      </c>
      <c r="J59" s="12">
        <v>459.89</v>
      </c>
      <c r="K59" s="12">
        <v>287.83999999999997</v>
      </c>
      <c r="L59" s="13">
        <v>225.4</v>
      </c>
      <c r="M59" s="14">
        <f t="shared" si="2"/>
        <v>1922.53</v>
      </c>
    </row>
    <row r="60" spans="1:13" x14ac:dyDescent="0.2">
      <c r="L60" s="18"/>
    </row>
  </sheetData>
  <autoFilter ref="A1:M59" xr:uid="{FE19E00E-A69F-4DC8-961B-E2E555521494}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Empresa A</vt:lpstr>
      <vt:lpstr>Empresa B</vt:lpstr>
      <vt:lpstr>Empresa</vt:lpstr>
      <vt:lpstr>Empresa!_FilterDatabase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dcterms:created xsi:type="dcterms:W3CDTF">2019-11-05T14:16:19Z</dcterms:created>
  <dcterms:modified xsi:type="dcterms:W3CDTF">2019-12-03T20:10:20Z</dcterms:modified>
</cp:coreProperties>
</file>